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 (сент, окт, ноябр, дек)\"/>
    </mc:Choice>
  </mc:AlternateContent>
  <bookViews>
    <workbookView xWindow="0" yWindow="0" windowWidth="28800" windowHeight="12045" tabRatio="815" firstSheet="2" activeTab="2"/>
  </bookViews>
  <sheets>
    <sheet name="127-49 руб 7-11 лет  коррек" sheetId="8" state="hidden" r:id="rId1"/>
    <sheet name="139-29  руб 12-18 лет коррекц " sheetId="9" state="hidden" r:id="rId2"/>
    <sheet name="30 руб  кадеты " sheetId="5" r:id="rId3"/>
  </sheets>
  <definedNames>
    <definedName name="_xlnm.Print_Area" localSheetId="0">'127-49 руб 7-11 лет  коррек'!$A$1:$N$159</definedName>
    <definedName name="_xlnm.Print_Area" localSheetId="1">'139-29  руб 12-18 лет коррекц '!$A$1:$N$161</definedName>
    <definedName name="_xlnm.Print_Area" localSheetId="2">'30 руб  кадеты '!$A$1:$G$139</definedName>
  </definedNames>
  <calcPr calcId="162913" refMode="R1C1"/>
</workbook>
</file>

<file path=xl/calcChain.xml><?xml version="1.0" encoding="utf-8"?>
<calcChain xmlns="http://schemas.openxmlformats.org/spreadsheetml/2006/main">
  <c r="E73" i="5" l="1"/>
  <c r="F73" i="5"/>
  <c r="G73" i="5"/>
  <c r="D73" i="5"/>
  <c r="E54" i="5" l="1"/>
  <c r="F54" i="5"/>
  <c r="G54" i="5"/>
  <c r="D54" i="5"/>
  <c r="E9" i="5" l="1"/>
  <c r="F9" i="5"/>
  <c r="G9" i="5"/>
  <c r="D9" i="5"/>
  <c r="E35" i="5" l="1"/>
  <c r="F35" i="5"/>
  <c r="G35" i="5"/>
  <c r="D35" i="5"/>
  <c r="E100" i="5" l="1"/>
  <c r="F100" i="5"/>
  <c r="G100" i="5"/>
  <c r="D100" i="5"/>
  <c r="E127" i="5" l="1"/>
  <c r="F127" i="5"/>
  <c r="F126" i="5" s="1"/>
  <c r="G127" i="5"/>
  <c r="G126" i="5" s="1"/>
  <c r="D127" i="5"/>
  <c r="D126" i="5" s="1"/>
  <c r="E120" i="5"/>
  <c r="F120" i="5"/>
  <c r="F119" i="5" s="1"/>
  <c r="G120" i="5"/>
  <c r="G119" i="5" s="1"/>
  <c r="D120" i="5"/>
  <c r="D119" i="5" s="1"/>
  <c r="E113" i="5"/>
  <c r="E112" i="5" s="1"/>
  <c r="F113" i="5"/>
  <c r="F112" i="5" s="1"/>
  <c r="G113" i="5"/>
  <c r="G112" i="5" s="1"/>
  <c r="D113" i="5"/>
  <c r="D112" i="5" s="1"/>
  <c r="E106" i="5"/>
  <c r="E105" i="5" s="1"/>
  <c r="F106" i="5"/>
  <c r="F105" i="5" s="1"/>
  <c r="G106" i="5"/>
  <c r="G105" i="5" s="1"/>
  <c r="D106" i="5"/>
  <c r="D105" i="5" s="1"/>
  <c r="D99" i="5"/>
  <c r="G93" i="5"/>
  <c r="G92" i="5" s="1"/>
  <c r="E93" i="5"/>
  <c r="E86" i="5"/>
  <c r="E85" i="5" s="1"/>
  <c r="F86" i="5"/>
  <c r="F85" i="5" s="1"/>
  <c r="G86" i="5"/>
  <c r="G85" i="5" s="1"/>
  <c r="D86" i="5"/>
  <c r="D85" i="5" s="1"/>
  <c r="E79" i="5"/>
  <c r="E78" i="5" s="1"/>
  <c r="F79" i="5"/>
  <c r="G79" i="5"/>
  <c r="G78" i="5" s="1"/>
  <c r="D79" i="5"/>
  <c r="D78" i="5" s="1"/>
  <c r="E72" i="5"/>
  <c r="G72" i="5"/>
  <c r="D72" i="5"/>
  <c r="G134" i="5"/>
  <c r="G133" i="5" s="1"/>
  <c r="F134" i="5"/>
  <c r="F133" i="5" s="1"/>
  <c r="E134" i="5"/>
  <c r="E133" i="5" s="1"/>
  <c r="D134" i="5"/>
  <c r="D133" i="5" s="1"/>
  <c r="E126" i="5"/>
  <c r="E119" i="5"/>
  <c r="F99" i="5"/>
  <c r="E99" i="5"/>
  <c r="G99" i="5"/>
  <c r="F78" i="5"/>
  <c r="F72" i="5"/>
  <c r="G66" i="5"/>
  <c r="F66" i="5"/>
  <c r="E66" i="5"/>
  <c r="D66" i="5"/>
  <c r="E60" i="5"/>
  <c r="F60" i="5"/>
  <c r="G60" i="5"/>
  <c r="D60" i="5"/>
  <c r="G48" i="5"/>
  <c r="F48" i="5"/>
  <c r="E48" i="5"/>
  <c r="D48" i="5"/>
  <c r="E41" i="5"/>
  <c r="F41" i="5"/>
  <c r="G41" i="5"/>
  <c r="D41" i="5"/>
  <c r="E29" i="5"/>
  <c r="F29" i="5"/>
  <c r="G29" i="5"/>
  <c r="D29" i="5"/>
  <c r="E23" i="5"/>
  <c r="F23" i="5"/>
  <c r="G23" i="5"/>
  <c r="D23" i="5"/>
  <c r="E17" i="5"/>
  <c r="F17" i="5"/>
  <c r="G17" i="5"/>
  <c r="D17" i="5"/>
  <c r="D93" i="5" l="1"/>
  <c r="D92" i="5" s="1"/>
  <c r="E92" i="5"/>
  <c r="F93" i="5"/>
  <c r="F92" i="5" s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8" i="5" l="1"/>
  <c r="G16" i="5" l="1"/>
  <c r="G65" i="5" l="1"/>
  <c r="E65" i="5"/>
  <c r="F65" i="5"/>
  <c r="D65" i="5"/>
  <c r="E59" i="5"/>
  <c r="F59" i="5"/>
  <c r="G59" i="5"/>
  <c r="D59" i="5"/>
  <c r="G53" i="5"/>
  <c r="E47" i="5"/>
  <c r="F47" i="5"/>
  <c r="G47" i="5"/>
  <c r="D47" i="5"/>
  <c r="G40" i="5"/>
  <c r="G34" i="5"/>
  <c r="D34" i="5"/>
  <c r="E28" i="5"/>
  <c r="F28" i="5"/>
  <c r="G28" i="5"/>
  <c r="D28" i="5"/>
  <c r="D16" i="5"/>
  <c r="E8" i="5"/>
  <c r="F8" i="5"/>
  <c r="D8" i="5"/>
  <c r="F53" i="5"/>
  <c r="E53" i="5"/>
  <c r="D53" i="5"/>
  <c r="F40" i="5"/>
  <c r="E40" i="5"/>
  <c r="D40" i="5"/>
  <c r="F34" i="5"/>
  <c r="E34" i="5"/>
  <c r="G22" i="5"/>
  <c r="F22" i="5"/>
  <c r="E22" i="5"/>
  <c r="D22" i="5"/>
  <c r="F16" i="5"/>
  <c r="E16" i="5"/>
</calcChain>
</file>

<file path=xl/sharedStrings.xml><?xml version="1.0" encoding="utf-8"?>
<sst xmlns="http://schemas.openxmlformats.org/spreadsheetml/2006/main" count="812" uniqueCount="233">
  <si>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</si>
  <si>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</si>
  <si>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</si>
  <si>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</si>
  <si>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</si>
  <si>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</si>
  <si>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</si>
  <si>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</si>
  <si>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</si>
  <si>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</si>
  <si>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</si>
  <si>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</si>
  <si>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</si>
  <si>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</si>
  <si>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</si>
  <si>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</si>
  <si>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</si>
  <si>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</si>
  <si>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</si>
  <si>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</si>
  <si>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</si>
  <si>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</si>
  <si>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</si>
  <si>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</si>
  <si>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</si>
  <si>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</si>
  <si>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</si>
  <si>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</si>
  <si>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</si>
  <si>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</si>
  <si>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</si>
  <si>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</si>
  <si>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</si>
  <si>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</si>
  <si>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</si>
  <si>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</si>
  <si>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</si>
  <si>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</si>
  <si>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</si>
  <si>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</si>
  <si>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</si>
  <si>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</si>
  <si>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</si>
  <si>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</si>
  <si>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</si>
  <si>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</si>
  <si>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</si>
  <si>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</si>
  <si>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</si>
  <si>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</si>
  <si>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</si>
  <si>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</si>
  <si>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</si>
  <si>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</si>
  <si>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</si>
  <si>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</si>
  <si>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</si>
  <si>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</si>
  <si>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</si>
  <si>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</si>
  <si>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</si>
  <si>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</si>
  <si>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</si>
  <si>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</si>
  <si>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</si>
  <si>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</si>
  <si>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</si>
  <si>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</si>
  <si>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</si>
  <si>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</si>
  <si>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</si>
  <si>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</si>
  <si>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</si>
  <si>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</si>
  <si>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</si>
  <si>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</si>
  <si>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</si>
  <si>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</si>
  <si>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</si>
  <si>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</si>
  <si>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</si>
  <si>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</si>
  <si>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</si>
  <si>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</si>
  <si>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</si>
  <si>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</si>
  <si>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</si>
  <si>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</si>
  <si>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</si>
  <si>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</si>
  <si>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</si>
  <si>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</si>
  <si>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</si>
  <si>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</si>
  <si>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</si>
  <si>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</si>
  <si>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</si>
  <si>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</si>
  <si>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</si>
  <si>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</si>
  <si>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</si>
  <si>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</si>
  <si>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</si>
  <si>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</si>
  <si>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</si>
  <si>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</si>
  <si>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</si>
  <si>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</si>
  <si>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</si>
  <si>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</si>
  <si>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</si>
  <si>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</si>
  <si>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</si>
  <si>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</si>
  <si>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</si>
  <si>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</si>
  <si>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</si>
  <si>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</si>
  <si>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</si>
  <si>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</si>
  <si>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</si>
  <si>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</si>
  <si>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</si>
  <si>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</si>
  <si>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</si>
  <si>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</si>
  <si>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</si>
  <si>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</si>
  <si>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</si>
  <si>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</si>
  <si>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</si>
  <si>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</si>
  <si>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</si>
  <si>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</si>
  <si>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</si>
  <si>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</si>
  <si>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</si>
  <si>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</si>
  <si>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</si>
  <si>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</si>
  <si>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</si>
  <si>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</si>
  <si>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</si>
  <si>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</si>
  <si>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</si>
  <si>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</si>
  <si>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</si>
  <si>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</si>
  <si>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</si>
  <si>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</si>
  <si>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</si>
  <si>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</si>
  <si>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</si>
  <si>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</si>
  <si>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</si>
  <si>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</si>
  <si>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</si>
  <si>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</si>
  <si>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</si>
  <si>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</si>
  <si>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</si>
  <si>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</si>
  <si>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</si>
  <si>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</si>
  <si>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</si>
  <si>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</si>
  <si>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</si>
  <si>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</si>
  <si>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</si>
  <si>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</si>
  <si>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</si>
  <si>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</si>
  <si>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</si>
  <si>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</si>
  <si>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</si>
  <si>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</si>
  <si>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</si>
  <si>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</si>
  <si>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</si>
  <si>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</si>
  <si>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</si>
  <si>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</si>
  <si>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</si>
  <si>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</si>
  <si>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</si>
  <si>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</si>
  <si>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</si>
  <si>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</si>
  <si>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</si>
  <si>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</si>
  <si>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</si>
  <si>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</si>
  <si>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</si>
  <si>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</si>
  <si>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</si>
  <si>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</si>
  <si>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</si>
  <si>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</si>
  <si>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</si>
  <si>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</si>
  <si>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</si>
  <si>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</si>
  <si>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</si>
  <si>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</si>
  <si>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</si>
  <si>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</si>
  <si>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</si>
  <si>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</si>
  <si>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</si>
  <si>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</si>
  <si>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</si>
  <si>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</si>
  <si>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</si>
  <si>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</si>
  <si>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</si>
  <si>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</si>
  <si>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</si>
  <si>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Категории: 
- Обучающиеся кадетских классов, спортивных классов.</t>
  </si>
  <si>
    <t xml:space="preserve">Меню для учащихся, получающих бюджетные средства на питание  в размере 30,00 руб. </t>
  </si>
  <si>
    <t>Каша молочная рисовая (жидкая) с маслом сливочным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</si>
  <si>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</si>
  <si>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</si>
  <si>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</si>
  <si>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</si>
  <si>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</si>
  <si>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</si>
  <si>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</si>
  <si>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</si>
  <si>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</si>
  <si>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</si>
  <si>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421/17</t>
  </si>
  <si>
    <t>206/17</t>
  </si>
  <si>
    <t>Макароны, запечённые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</si>
</sst>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1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195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9" t="s">
        <v>75</v>
      </c>
      <c r="L3" s="220"/>
      <c r="M3" s="220"/>
      <c r="N3" s="22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18" t="s">
        <v>13</v>
      </c>
      <c r="C6" s="214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13" t="s">
        <v>66</v>
      </c>
      <c r="C7" s="214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15" t="s">
        <v>67</v>
      </c>
      <c r="C17" s="216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3" t="s">
        <v>13</v>
      </c>
      <c r="C24" s="214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13" t="s">
        <v>66</v>
      </c>
      <c r="C25" s="214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15" t="s">
        <v>67</v>
      </c>
      <c r="C31" s="216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18" t="s">
        <v>13</v>
      </c>
      <c r="C39" s="214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13" t="s">
        <v>66</v>
      </c>
      <c r="C40" s="214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15" t="s">
        <v>67</v>
      </c>
      <c r="C46" s="216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3" t="s">
        <v>13</v>
      </c>
      <c r="C55" s="214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13" t="s">
        <v>66</v>
      </c>
      <c r="C56" s="214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15" t="s">
        <v>67</v>
      </c>
      <c r="C62" s="216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3" t="s">
        <v>13</v>
      </c>
      <c r="C69" s="214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13" t="s">
        <v>66</v>
      </c>
      <c r="C70" s="214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15" t="s">
        <v>67</v>
      </c>
      <c r="C76" s="216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3" t="s">
        <v>13</v>
      </c>
      <c r="C84" s="214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13" t="s">
        <v>66</v>
      </c>
      <c r="C85" s="214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15" t="s">
        <v>67</v>
      </c>
      <c r="C91" s="216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3" t="s">
        <v>64</v>
      </c>
      <c r="B98" s="218"/>
      <c r="C98" s="214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13" t="s">
        <v>66</v>
      </c>
      <c r="C99" s="214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15" t="s">
        <v>67</v>
      </c>
      <c r="C105" s="216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17" t="s">
        <v>13</v>
      </c>
      <c r="C113" s="217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13" t="s">
        <v>66</v>
      </c>
      <c r="C114" s="214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15" t="s">
        <v>67</v>
      </c>
      <c r="C120" s="216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3" t="s">
        <v>13</v>
      </c>
      <c r="C128" s="214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13" t="s">
        <v>66</v>
      </c>
      <c r="C129" s="214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15" t="s">
        <v>67</v>
      </c>
      <c r="C136" s="216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18" t="s">
        <v>9</v>
      </c>
      <c r="C144" s="214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12"/>
      <c r="Q144" s="212"/>
      <c r="R144" s="21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13" t="s">
        <v>66</v>
      </c>
      <c r="C145" s="214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15" t="s">
        <v>67</v>
      </c>
      <c r="C152" s="216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22" t="s">
        <v>176</v>
      </c>
      <c r="D1" s="222"/>
      <c r="E1" s="222"/>
      <c r="F1" s="222"/>
      <c r="G1" s="222"/>
      <c r="H1" s="222"/>
      <c r="I1" s="222"/>
      <c r="J1" s="222"/>
    </row>
    <row r="2" spans="1:17" x14ac:dyDescent="0.2">
      <c r="B2" s="2" t="s">
        <v>194</v>
      </c>
      <c r="C2" s="223"/>
      <c r="D2" s="223"/>
      <c r="E2" s="223"/>
      <c r="F2" s="223"/>
      <c r="G2" s="223"/>
      <c r="H2" s="223"/>
      <c r="I2" s="223"/>
      <c r="J2" s="223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4" t="s">
        <v>16</v>
      </c>
      <c r="E3" s="225"/>
      <c r="F3" s="226"/>
      <c r="G3" s="227" t="s">
        <v>23</v>
      </c>
      <c r="H3" s="229" t="s">
        <v>53</v>
      </c>
      <c r="I3" s="230"/>
      <c r="J3" s="175" t="s">
        <v>52</v>
      </c>
      <c r="K3" s="219" t="s">
        <v>75</v>
      </c>
      <c r="L3" s="220"/>
      <c r="M3" s="220"/>
      <c r="N3" s="22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28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18" t="s">
        <v>13</v>
      </c>
      <c r="C6" s="214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13" t="s">
        <v>13</v>
      </c>
      <c r="C24" s="214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18" t="s">
        <v>13</v>
      </c>
      <c r="C39" s="214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13" t="s">
        <v>13</v>
      </c>
      <c r="C55" s="214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13" t="s">
        <v>13</v>
      </c>
      <c r="C69" s="214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13" t="s">
        <v>13</v>
      </c>
      <c r="C84" s="214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13" t="s">
        <v>64</v>
      </c>
      <c r="B98" s="218"/>
      <c r="C98" s="214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13" t="s">
        <v>13</v>
      </c>
      <c r="C128" s="214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18" t="s">
        <v>13</v>
      </c>
      <c r="C144" s="214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12"/>
      <c r="Q144" s="212"/>
      <c r="R144" s="212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R139"/>
  <sheetViews>
    <sheetView tabSelected="1" topLeftCell="A115" zoomScale="118" zoomScaleNormal="118" workbookViewId="0">
      <selection activeCell="C80" sqref="C80"/>
    </sheetView>
  </sheetViews>
  <sheetFormatPr defaultRowHeight="12.75" x14ac:dyDescent="0.2"/>
  <cols>
    <col min="1" max="1" width="11" style="185" customWidth="1"/>
    <col min="2" max="2" width="35.42578125" style="191" customWidth="1"/>
    <col min="3" max="3" width="10.42578125" style="185" customWidth="1"/>
    <col min="4" max="4" width="7.28515625" style="185" customWidth="1"/>
    <col min="5" max="5" width="7.7109375" style="185" customWidth="1"/>
    <col min="6" max="6" width="7.42578125" style="185" customWidth="1"/>
    <col min="7" max="7" width="10.42578125" style="185" customWidth="1"/>
    <col min="8" max="16384" width="9.140625" style="183"/>
  </cols>
  <sheetData>
    <row r="1" spans="1:7" x14ac:dyDescent="0.2">
      <c r="A1" s="237" t="s">
        <v>218</v>
      </c>
      <c r="B1" s="237"/>
      <c r="C1" s="237"/>
      <c r="D1" s="237"/>
      <c r="E1" s="237"/>
      <c r="F1" s="237"/>
      <c r="G1" s="237"/>
    </row>
    <row r="2" spans="1:7" x14ac:dyDescent="0.2">
      <c r="A2" s="237"/>
      <c r="B2" s="237"/>
      <c r="C2" s="237"/>
      <c r="D2" s="237"/>
      <c r="E2" s="237"/>
      <c r="F2" s="237"/>
      <c r="G2" s="237"/>
    </row>
    <row r="3" spans="1:7" x14ac:dyDescent="0.2">
      <c r="A3" s="238" t="s">
        <v>217</v>
      </c>
      <c r="B3" s="238"/>
      <c r="C3" s="238"/>
      <c r="D3" s="238"/>
      <c r="E3" s="238"/>
      <c r="F3" s="238"/>
      <c r="G3" s="238"/>
    </row>
    <row r="4" spans="1:7" ht="20.25" customHeight="1" x14ac:dyDescent="0.2">
      <c r="A4" s="239"/>
      <c r="B4" s="239"/>
      <c r="C4" s="239"/>
      <c r="D4" s="239"/>
      <c r="E4" s="239"/>
      <c r="F4" s="239"/>
      <c r="G4" s="239"/>
    </row>
    <row r="5" spans="1:7" ht="33.75" customHeight="1" x14ac:dyDescent="0.2">
      <c r="A5" s="240" t="s">
        <v>204</v>
      </c>
      <c r="B5" s="240" t="s">
        <v>205</v>
      </c>
      <c r="C5" s="240" t="s">
        <v>206</v>
      </c>
      <c r="D5" s="240" t="s">
        <v>207</v>
      </c>
      <c r="E5" s="240"/>
      <c r="F5" s="240"/>
      <c r="G5" s="240" t="s">
        <v>23</v>
      </c>
    </row>
    <row r="6" spans="1:7" ht="29.25" customHeight="1" x14ac:dyDescent="0.2">
      <c r="A6" s="240"/>
      <c r="B6" s="240"/>
      <c r="C6" s="240"/>
      <c r="D6" s="208"/>
      <c r="E6" s="208" t="s">
        <v>19</v>
      </c>
      <c r="F6" s="208" t="s">
        <v>21</v>
      </c>
      <c r="G6" s="240"/>
    </row>
    <row r="7" spans="1:7" x14ac:dyDescent="0.2">
      <c r="A7" s="208" t="s">
        <v>2</v>
      </c>
      <c r="B7" s="208" t="s">
        <v>8</v>
      </c>
      <c r="C7" s="208" t="s">
        <v>15</v>
      </c>
      <c r="D7" s="208" t="s">
        <v>18</v>
      </c>
      <c r="E7" s="208" t="s">
        <v>20</v>
      </c>
      <c r="F7" s="208" t="s">
        <v>22</v>
      </c>
      <c r="G7" s="208" t="s">
        <v>24</v>
      </c>
    </row>
    <row r="8" spans="1:7" ht="25.5" customHeight="1" x14ac:dyDescent="0.2">
      <c r="A8" s="233" t="s">
        <v>208</v>
      </c>
      <c r="B8" s="234"/>
      <c r="C8" s="235"/>
      <c r="D8" s="193">
        <f>D9</f>
        <v>6.4699999999999989</v>
      </c>
      <c r="E8" s="193">
        <f>E9</f>
        <v>14.54</v>
      </c>
      <c r="F8" s="193">
        <f>F9</f>
        <v>45.8</v>
      </c>
      <c r="G8" s="193">
        <f>G9</f>
        <v>344.15000000000003</v>
      </c>
    </row>
    <row r="9" spans="1:7" x14ac:dyDescent="0.2">
      <c r="A9" s="208"/>
      <c r="B9" s="236"/>
      <c r="C9" s="236"/>
      <c r="D9" s="193">
        <f>D10+D11+D12+D13</f>
        <v>6.4699999999999989</v>
      </c>
      <c r="E9" s="193">
        <f t="shared" ref="E9:G9" si="0">E10+E11+E12+E13</f>
        <v>14.54</v>
      </c>
      <c r="F9" s="193">
        <f t="shared" si="0"/>
        <v>45.8</v>
      </c>
      <c r="G9" s="193">
        <f t="shared" si="0"/>
        <v>344.15000000000003</v>
      </c>
    </row>
    <row r="10" spans="1:7" x14ac:dyDescent="0.2">
      <c r="A10" s="195" t="s">
        <v>160</v>
      </c>
      <c r="B10" s="192" t="s">
        <v>135</v>
      </c>
      <c r="C10" s="195">
        <v>10</v>
      </c>
      <c r="D10" s="196">
        <v>0.1</v>
      </c>
      <c r="E10" s="196">
        <v>7.26</v>
      </c>
      <c r="F10" s="196">
        <v>0.14000000000000001</v>
      </c>
      <c r="G10" s="196">
        <v>66.22</v>
      </c>
    </row>
    <row r="11" spans="1:7" ht="25.5" x14ac:dyDescent="0.2">
      <c r="A11" s="195" t="s">
        <v>161</v>
      </c>
      <c r="B11" s="192" t="s">
        <v>183</v>
      </c>
      <c r="C11" s="195">
        <v>205</v>
      </c>
      <c r="D11" s="196">
        <v>4.8499999999999996</v>
      </c>
      <c r="E11" s="196">
        <v>7.12</v>
      </c>
      <c r="F11" s="196">
        <v>25.82</v>
      </c>
      <c r="G11" s="196">
        <v>186.76</v>
      </c>
    </row>
    <row r="12" spans="1:7" x14ac:dyDescent="0.2">
      <c r="A12" s="194" t="s">
        <v>163</v>
      </c>
      <c r="B12" s="192" t="s">
        <v>10</v>
      </c>
      <c r="C12" s="195">
        <v>200</v>
      </c>
      <c r="D12" s="196">
        <v>0</v>
      </c>
      <c r="E12" s="196">
        <v>0</v>
      </c>
      <c r="F12" s="196">
        <v>10</v>
      </c>
      <c r="G12" s="196">
        <v>42</v>
      </c>
    </row>
    <row r="13" spans="1:7" x14ac:dyDescent="0.2">
      <c r="A13" s="195"/>
      <c r="B13" s="192" t="s">
        <v>11</v>
      </c>
      <c r="C13" s="195">
        <v>20</v>
      </c>
      <c r="D13" s="196">
        <v>1.52</v>
      </c>
      <c r="E13" s="196">
        <v>0.16</v>
      </c>
      <c r="F13" s="196">
        <v>9.84</v>
      </c>
      <c r="G13" s="196">
        <v>49.17</v>
      </c>
    </row>
    <row r="14" spans="1:7" hidden="1" x14ac:dyDescent="0.2">
      <c r="A14" s="198"/>
      <c r="B14" s="192"/>
      <c r="C14" s="198"/>
      <c r="D14" s="196"/>
      <c r="E14" s="196"/>
      <c r="F14" s="196"/>
      <c r="G14" s="196"/>
    </row>
    <row r="15" spans="1:7" hidden="1" x14ac:dyDescent="0.2">
      <c r="A15" s="194"/>
      <c r="B15" s="197"/>
      <c r="C15" s="194"/>
      <c r="D15" s="199"/>
      <c r="E15" s="199"/>
      <c r="F15" s="199"/>
      <c r="G15" s="199"/>
    </row>
    <row r="16" spans="1:7" ht="24.75" customHeight="1" x14ac:dyDescent="0.2">
      <c r="A16" s="233" t="s">
        <v>209</v>
      </c>
      <c r="B16" s="234"/>
      <c r="C16" s="235"/>
      <c r="D16" s="193">
        <f>D17</f>
        <v>11.93</v>
      </c>
      <c r="E16" s="193">
        <f>E17</f>
        <v>7.3599999999999994</v>
      </c>
      <c r="F16" s="193">
        <f>F17</f>
        <v>53.66</v>
      </c>
      <c r="G16" s="193">
        <f>G17</f>
        <v>395.32000000000005</v>
      </c>
    </row>
    <row r="17" spans="1:7" x14ac:dyDescent="0.2">
      <c r="A17" s="208"/>
      <c r="B17" s="236"/>
      <c r="C17" s="236"/>
      <c r="D17" s="193">
        <f>D18+D19+D20+D21</f>
        <v>11.93</v>
      </c>
      <c r="E17" s="193">
        <f t="shared" ref="E17:G17" si="1">E18+E19+E20+E21</f>
        <v>7.3599999999999994</v>
      </c>
      <c r="F17" s="193">
        <f t="shared" si="1"/>
        <v>53.66</v>
      </c>
      <c r="G17" s="193">
        <f t="shared" si="1"/>
        <v>395.32000000000005</v>
      </c>
    </row>
    <row r="18" spans="1:7" x14ac:dyDescent="0.2">
      <c r="A18" s="195" t="s">
        <v>162</v>
      </c>
      <c r="B18" s="192" t="s">
        <v>35</v>
      </c>
      <c r="C18" s="195">
        <v>10</v>
      </c>
      <c r="D18" s="196">
        <v>2.6</v>
      </c>
      <c r="E18" s="196">
        <v>2.65</v>
      </c>
      <c r="F18" s="196">
        <v>0.35</v>
      </c>
      <c r="G18" s="196">
        <v>36.24</v>
      </c>
    </row>
    <row r="19" spans="1:7" ht="12" customHeight="1" x14ac:dyDescent="0.2">
      <c r="A19" s="195" t="s">
        <v>161</v>
      </c>
      <c r="B19" s="192" t="s">
        <v>184</v>
      </c>
      <c r="C19" s="195">
        <v>203</v>
      </c>
      <c r="D19" s="196">
        <v>7.81</v>
      </c>
      <c r="E19" s="196">
        <v>4.55</v>
      </c>
      <c r="F19" s="196">
        <v>33.47</v>
      </c>
      <c r="G19" s="196">
        <v>267.91000000000003</v>
      </c>
    </row>
    <row r="20" spans="1:7" x14ac:dyDescent="0.2">
      <c r="A20" s="194" t="s">
        <v>163</v>
      </c>
      <c r="B20" s="192" t="s">
        <v>10</v>
      </c>
      <c r="C20" s="195">
        <v>200</v>
      </c>
      <c r="D20" s="196">
        <v>0</v>
      </c>
      <c r="E20" s="196">
        <v>0</v>
      </c>
      <c r="F20" s="196">
        <v>10</v>
      </c>
      <c r="G20" s="196">
        <v>42</v>
      </c>
    </row>
    <row r="21" spans="1:7" x14ac:dyDescent="0.2">
      <c r="A21" s="195"/>
      <c r="B21" s="192" t="s">
        <v>11</v>
      </c>
      <c r="C21" s="195">
        <v>20</v>
      </c>
      <c r="D21" s="196">
        <v>1.52</v>
      </c>
      <c r="E21" s="196">
        <v>0.16</v>
      </c>
      <c r="F21" s="196">
        <v>9.84</v>
      </c>
      <c r="G21" s="196">
        <v>49.17</v>
      </c>
    </row>
    <row r="22" spans="1:7" ht="27.95" customHeight="1" x14ac:dyDescent="0.2">
      <c r="A22" s="233" t="s">
        <v>210</v>
      </c>
      <c r="B22" s="234"/>
      <c r="C22" s="235"/>
      <c r="D22" s="193">
        <f>D23</f>
        <v>10.1</v>
      </c>
      <c r="E22" s="193">
        <f>E23</f>
        <v>15.42</v>
      </c>
      <c r="F22" s="193">
        <f>F23</f>
        <v>56.08</v>
      </c>
      <c r="G22" s="193">
        <f>G23</f>
        <v>416.75000000000006</v>
      </c>
    </row>
    <row r="23" spans="1:7" x14ac:dyDescent="0.2">
      <c r="A23" s="208"/>
      <c r="B23" s="236"/>
      <c r="C23" s="236"/>
      <c r="D23" s="193">
        <f>D24+D25+D26+D27</f>
        <v>10.1</v>
      </c>
      <c r="E23" s="193">
        <f t="shared" ref="E23:G23" si="2">E24+E25+E26+E27</f>
        <v>15.42</v>
      </c>
      <c r="F23" s="193">
        <f t="shared" si="2"/>
        <v>56.08</v>
      </c>
      <c r="G23" s="193">
        <f t="shared" si="2"/>
        <v>416.75000000000006</v>
      </c>
    </row>
    <row r="24" spans="1:7" x14ac:dyDescent="0.2">
      <c r="A24" s="195" t="s">
        <v>160</v>
      </c>
      <c r="B24" s="192" t="s">
        <v>135</v>
      </c>
      <c r="C24" s="195">
        <v>10</v>
      </c>
      <c r="D24" s="196">
        <v>0.1</v>
      </c>
      <c r="E24" s="196">
        <v>7.26</v>
      </c>
      <c r="F24" s="196">
        <v>0.14000000000000001</v>
      </c>
      <c r="G24" s="196">
        <v>66.22</v>
      </c>
    </row>
    <row r="25" spans="1:7" ht="24" customHeight="1" x14ac:dyDescent="0.2">
      <c r="A25" s="195" t="s">
        <v>161</v>
      </c>
      <c r="B25" s="192" t="s">
        <v>186</v>
      </c>
      <c r="C25" s="195">
        <v>203</v>
      </c>
      <c r="D25" s="196">
        <v>8.48</v>
      </c>
      <c r="E25" s="196">
        <v>8</v>
      </c>
      <c r="F25" s="196">
        <v>36.1</v>
      </c>
      <c r="G25" s="196">
        <v>259.36</v>
      </c>
    </row>
    <row r="26" spans="1:7" ht="12.75" customHeight="1" x14ac:dyDescent="0.2">
      <c r="A26" s="194" t="s">
        <v>163</v>
      </c>
      <c r="B26" s="192" t="s">
        <v>10</v>
      </c>
      <c r="C26" s="195">
        <v>200</v>
      </c>
      <c r="D26" s="196">
        <v>0</v>
      </c>
      <c r="E26" s="196">
        <v>0</v>
      </c>
      <c r="F26" s="196">
        <v>10</v>
      </c>
      <c r="G26" s="196">
        <v>42</v>
      </c>
    </row>
    <row r="27" spans="1:7" x14ac:dyDescent="0.2">
      <c r="A27" s="195"/>
      <c r="B27" s="192" t="s">
        <v>11</v>
      </c>
      <c r="C27" s="195">
        <v>20</v>
      </c>
      <c r="D27" s="196">
        <v>1.52</v>
      </c>
      <c r="E27" s="196">
        <v>0.16</v>
      </c>
      <c r="F27" s="196">
        <v>9.84</v>
      </c>
      <c r="G27" s="196">
        <v>49.17</v>
      </c>
    </row>
    <row r="28" spans="1:7" ht="27.95" customHeight="1" x14ac:dyDescent="0.2">
      <c r="A28" s="233" t="s">
        <v>211</v>
      </c>
      <c r="B28" s="234"/>
      <c r="C28" s="235"/>
      <c r="D28" s="193">
        <f>D29</f>
        <v>16.98</v>
      </c>
      <c r="E28" s="193">
        <f>E29</f>
        <v>10.74</v>
      </c>
      <c r="F28" s="193">
        <f>F29</f>
        <v>116.39000000000001</v>
      </c>
      <c r="G28" s="193">
        <f>G29</f>
        <v>656.79</v>
      </c>
    </row>
    <row r="29" spans="1:7" x14ac:dyDescent="0.2">
      <c r="A29" s="208"/>
      <c r="B29" s="207"/>
      <c r="C29" s="208"/>
      <c r="D29" s="193">
        <f>D30+D31+D32+D33</f>
        <v>16.98</v>
      </c>
      <c r="E29" s="193">
        <f t="shared" ref="E29:G29" si="3">E30+E31+E32+E33</f>
        <v>10.74</v>
      </c>
      <c r="F29" s="193">
        <f t="shared" si="3"/>
        <v>116.39000000000001</v>
      </c>
      <c r="G29" s="193">
        <f t="shared" si="3"/>
        <v>656.79</v>
      </c>
    </row>
    <row r="30" spans="1:7" ht="10.5" customHeight="1" x14ac:dyDescent="0.2">
      <c r="A30" s="194" t="s">
        <v>230</v>
      </c>
      <c r="B30" s="192" t="s">
        <v>177</v>
      </c>
      <c r="C30" s="195">
        <v>100</v>
      </c>
      <c r="D30" s="196">
        <v>8.1999999999999993</v>
      </c>
      <c r="E30" s="196">
        <v>6.33</v>
      </c>
      <c r="F30" s="196">
        <v>60.27</v>
      </c>
      <c r="G30" s="196">
        <v>344.5</v>
      </c>
    </row>
    <row r="31" spans="1:7" ht="25.5" x14ac:dyDescent="0.2">
      <c r="A31" s="195" t="s">
        <v>161</v>
      </c>
      <c r="B31" s="192" t="s">
        <v>185</v>
      </c>
      <c r="C31" s="195">
        <v>203</v>
      </c>
      <c r="D31" s="196">
        <v>7.26</v>
      </c>
      <c r="E31" s="196">
        <v>4.25</v>
      </c>
      <c r="F31" s="196">
        <v>36.28</v>
      </c>
      <c r="G31" s="196">
        <v>221.12</v>
      </c>
    </row>
    <row r="32" spans="1:7" ht="11.25" customHeight="1" x14ac:dyDescent="0.2">
      <c r="A32" s="194" t="s">
        <v>163</v>
      </c>
      <c r="B32" s="192" t="s">
        <v>10</v>
      </c>
      <c r="C32" s="195">
        <v>200</v>
      </c>
      <c r="D32" s="196">
        <v>0</v>
      </c>
      <c r="E32" s="196">
        <v>0</v>
      </c>
      <c r="F32" s="196">
        <v>10</v>
      </c>
      <c r="G32" s="196">
        <v>42</v>
      </c>
    </row>
    <row r="33" spans="1:10" ht="15" customHeight="1" x14ac:dyDescent="0.2">
      <c r="A33" s="195"/>
      <c r="B33" s="192" t="s">
        <v>11</v>
      </c>
      <c r="C33" s="195">
        <v>20</v>
      </c>
      <c r="D33" s="196">
        <v>1.52</v>
      </c>
      <c r="E33" s="196">
        <v>0.16</v>
      </c>
      <c r="F33" s="196">
        <v>9.84</v>
      </c>
      <c r="G33" s="196">
        <v>49.17</v>
      </c>
    </row>
    <row r="34" spans="1:10" ht="24.75" customHeight="1" x14ac:dyDescent="0.2">
      <c r="A34" s="233" t="s">
        <v>212</v>
      </c>
      <c r="B34" s="234"/>
      <c r="C34" s="235"/>
      <c r="D34" s="193">
        <f>D35</f>
        <v>8.36</v>
      </c>
      <c r="E34" s="193">
        <f>E35</f>
        <v>17.760000000000002</v>
      </c>
      <c r="F34" s="193">
        <f>F35</f>
        <v>49.2</v>
      </c>
      <c r="G34" s="193">
        <f>G35</f>
        <v>401.58</v>
      </c>
    </row>
    <row r="35" spans="1:10" ht="10.5" customHeight="1" x14ac:dyDescent="0.2">
      <c r="A35" s="208"/>
      <c r="B35" s="207"/>
      <c r="C35" s="208"/>
      <c r="D35" s="193">
        <f>D36+D37+D38+D39</f>
        <v>8.36</v>
      </c>
      <c r="E35" s="193">
        <f t="shared" ref="E35:G35" si="4">E36+E37+E38+E39</f>
        <v>17.760000000000002</v>
      </c>
      <c r="F35" s="193">
        <f t="shared" si="4"/>
        <v>49.2</v>
      </c>
      <c r="G35" s="193">
        <f t="shared" si="4"/>
        <v>401.58</v>
      </c>
    </row>
    <row r="36" spans="1:10" ht="10.5" customHeight="1" x14ac:dyDescent="0.2">
      <c r="A36" s="195" t="s">
        <v>160</v>
      </c>
      <c r="B36" s="192" t="s">
        <v>135</v>
      </c>
      <c r="C36" s="195">
        <v>10</v>
      </c>
      <c r="D36" s="196">
        <v>0.1</v>
      </c>
      <c r="E36" s="196">
        <v>7.26</v>
      </c>
      <c r="F36" s="196">
        <v>0.14000000000000001</v>
      </c>
      <c r="G36" s="196">
        <v>66.22</v>
      </c>
    </row>
    <row r="37" spans="1:10" ht="24" customHeight="1" x14ac:dyDescent="0.2">
      <c r="A37" s="195" t="s">
        <v>161</v>
      </c>
      <c r="B37" s="192" t="s">
        <v>182</v>
      </c>
      <c r="C37" s="195">
        <v>203</v>
      </c>
      <c r="D37" s="196">
        <v>6.74</v>
      </c>
      <c r="E37" s="196">
        <v>10.34</v>
      </c>
      <c r="F37" s="196">
        <v>29.22</v>
      </c>
      <c r="G37" s="196">
        <v>244.19</v>
      </c>
    </row>
    <row r="38" spans="1:10" x14ac:dyDescent="0.2">
      <c r="A38" s="194" t="s">
        <v>163</v>
      </c>
      <c r="B38" s="192" t="s">
        <v>10</v>
      </c>
      <c r="C38" s="195">
        <v>200</v>
      </c>
      <c r="D38" s="196">
        <v>0</v>
      </c>
      <c r="E38" s="196">
        <v>0</v>
      </c>
      <c r="F38" s="196">
        <v>10</v>
      </c>
      <c r="G38" s="196">
        <v>42</v>
      </c>
    </row>
    <row r="39" spans="1:10" ht="13.5" customHeight="1" x14ac:dyDescent="0.2">
      <c r="A39" s="195"/>
      <c r="B39" s="192" t="s">
        <v>11</v>
      </c>
      <c r="C39" s="195">
        <v>20</v>
      </c>
      <c r="D39" s="196">
        <v>1.52</v>
      </c>
      <c r="E39" s="196">
        <v>0.16</v>
      </c>
      <c r="F39" s="196">
        <v>9.84</v>
      </c>
      <c r="G39" s="196">
        <v>49.17</v>
      </c>
    </row>
    <row r="40" spans="1:10" ht="27.95" customHeight="1" x14ac:dyDescent="0.2">
      <c r="A40" s="233" t="s">
        <v>213</v>
      </c>
      <c r="B40" s="234"/>
      <c r="C40" s="235"/>
      <c r="D40" s="193">
        <f>D41</f>
        <v>11.62</v>
      </c>
      <c r="E40" s="193">
        <f t="shared" ref="E40:G40" si="5">E41</f>
        <v>13.42</v>
      </c>
      <c r="F40" s="193">
        <f t="shared" si="5"/>
        <v>57.980000000000004</v>
      </c>
      <c r="G40" s="193">
        <f t="shared" si="5"/>
        <v>403.39000000000004</v>
      </c>
    </row>
    <row r="41" spans="1:10" x14ac:dyDescent="0.2">
      <c r="A41" s="208"/>
      <c r="B41" s="207"/>
      <c r="C41" s="208"/>
      <c r="D41" s="193">
        <f>D42+D43+D44+D45</f>
        <v>11.62</v>
      </c>
      <c r="E41" s="193">
        <f t="shared" ref="E41:G41" si="6">E42+E43+E44+E45</f>
        <v>13.42</v>
      </c>
      <c r="F41" s="193">
        <f t="shared" si="6"/>
        <v>57.980000000000004</v>
      </c>
      <c r="G41" s="193">
        <f t="shared" si="6"/>
        <v>403.39000000000004</v>
      </c>
    </row>
    <row r="42" spans="1:10" x14ac:dyDescent="0.2">
      <c r="A42" s="195" t="s">
        <v>160</v>
      </c>
      <c r="B42" s="192" t="s">
        <v>135</v>
      </c>
      <c r="C42" s="195">
        <v>10</v>
      </c>
      <c r="D42" s="196">
        <v>0.1</v>
      </c>
      <c r="E42" s="196">
        <v>7.26</v>
      </c>
      <c r="F42" s="196">
        <v>0.14000000000000001</v>
      </c>
      <c r="G42" s="196">
        <v>66.22</v>
      </c>
    </row>
    <row r="43" spans="1:10" ht="24" customHeight="1" x14ac:dyDescent="0.2">
      <c r="A43" s="195" t="s">
        <v>161</v>
      </c>
      <c r="B43" s="192" t="s">
        <v>219</v>
      </c>
      <c r="C43" s="195">
        <v>203</v>
      </c>
      <c r="D43" s="196">
        <v>10</v>
      </c>
      <c r="E43" s="196">
        <v>6</v>
      </c>
      <c r="F43" s="196">
        <v>38</v>
      </c>
      <c r="G43" s="196">
        <v>246</v>
      </c>
      <c r="H43" s="184"/>
      <c r="I43" s="184"/>
      <c r="J43" s="184"/>
    </row>
    <row r="44" spans="1:10" ht="17.25" customHeight="1" x14ac:dyDescent="0.2">
      <c r="A44" s="194" t="s">
        <v>163</v>
      </c>
      <c r="B44" s="192" t="s">
        <v>10</v>
      </c>
      <c r="C44" s="195">
        <v>200</v>
      </c>
      <c r="D44" s="196">
        <v>0</v>
      </c>
      <c r="E44" s="196">
        <v>0</v>
      </c>
      <c r="F44" s="196">
        <v>10</v>
      </c>
      <c r="G44" s="196">
        <v>42</v>
      </c>
      <c r="H44" s="184"/>
      <c r="I44" s="184"/>
      <c r="J44" s="184"/>
    </row>
    <row r="45" spans="1:10" x14ac:dyDescent="0.2">
      <c r="A45" s="195"/>
      <c r="B45" s="192" t="s">
        <v>11</v>
      </c>
      <c r="C45" s="195">
        <v>20</v>
      </c>
      <c r="D45" s="196">
        <v>1.52</v>
      </c>
      <c r="E45" s="196">
        <v>0.16</v>
      </c>
      <c r="F45" s="196">
        <v>9.84</v>
      </c>
      <c r="G45" s="196">
        <v>49.17</v>
      </c>
      <c r="H45" s="184"/>
      <c r="I45" s="184"/>
    </row>
    <row r="46" spans="1:10" x14ac:dyDescent="0.2">
      <c r="A46" s="231"/>
      <c r="B46" s="232"/>
      <c r="C46" s="200"/>
      <c r="D46" s="199"/>
      <c r="E46" s="199"/>
      <c r="F46" s="199"/>
      <c r="G46" s="199"/>
    </row>
    <row r="47" spans="1:10" ht="27.95" customHeight="1" x14ac:dyDescent="0.2">
      <c r="A47" s="236" t="s">
        <v>64</v>
      </c>
      <c r="B47" s="236"/>
      <c r="C47" s="236"/>
      <c r="D47" s="193">
        <f>D48</f>
        <v>8.68</v>
      </c>
      <c r="E47" s="193">
        <f t="shared" ref="E47:G47" si="7">E48</f>
        <v>4.82</v>
      </c>
      <c r="F47" s="193">
        <f t="shared" si="7"/>
        <v>60.36</v>
      </c>
      <c r="G47" s="193">
        <f t="shared" si="7"/>
        <v>334.13000000000005</v>
      </c>
    </row>
    <row r="48" spans="1:10" x14ac:dyDescent="0.2">
      <c r="A48" s="208"/>
      <c r="B48" s="236"/>
      <c r="C48" s="236"/>
      <c r="D48" s="193">
        <f>D50+D51+D52</f>
        <v>8.68</v>
      </c>
      <c r="E48" s="193">
        <f t="shared" ref="E48:G48" si="8">E50+E51+E52</f>
        <v>4.82</v>
      </c>
      <c r="F48" s="193">
        <f t="shared" si="8"/>
        <v>60.36</v>
      </c>
      <c r="G48" s="193">
        <f t="shared" si="8"/>
        <v>334.13000000000005</v>
      </c>
    </row>
    <row r="49" spans="1:17" x14ac:dyDescent="0.2">
      <c r="A49" s="195" t="s">
        <v>160</v>
      </c>
      <c r="B49" s="192" t="s">
        <v>135</v>
      </c>
      <c r="C49" s="195">
        <v>10</v>
      </c>
      <c r="D49" s="196">
        <v>0.1</v>
      </c>
      <c r="E49" s="196">
        <v>7.26</v>
      </c>
      <c r="F49" s="196">
        <v>0.14000000000000001</v>
      </c>
      <c r="G49" s="196">
        <v>66.22</v>
      </c>
    </row>
    <row r="50" spans="1:17" ht="24.75" customHeight="1" x14ac:dyDescent="0.2">
      <c r="A50" s="195" t="s">
        <v>161</v>
      </c>
      <c r="B50" s="192" t="s">
        <v>187</v>
      </c>
      <c r="C50" s="195">
        <v>203</v>
      </c>
      <c r="D50" s="196">
        <v>7.16</v>
      </c>
      <c r="E50" s="196">
        <v>4.66</v>
      </c>
      <c r="F50" s="196">
        <v>40.520000000000003</v>
      </c>
      <c r="G50" s="196">
        <v>242.96</v>
      </c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ht="22.5" customHeight="1" x14ac:dyDescent="0.2">
      <c r="A51" s="194" t="s">
        <v>163</v>
      </c>
      <c r="B51" s="192" t="s">
        <v>10</v>
      </c>
      <c r="C51" s="195">
        <v>200</v>
      </c>
      <c r="D51" s="196">
        <v>0</v>
      </c>
      <c r="E51" s="196">
        <v>0</v>
      </c>
      <c r="F51" s="196">
        <v>10</v>
      </c>
      <c r="G51" s="196">
        <v>42</v>
      </c>
      <c r="H51" s="185"/>
      <c r="I51" s="185"/>
      <c r="J51" s="185"/>
      <c r="K51" s="185"/>
      <c r="L51" s="185"/>
      <c r="M51" s="185"/>
      <c r="N51" s="185"/>
      <c r="O51" s="185"/>
      <c r="P51" s="185"/>
      <c r="Q51" s="185"/>
    </row>
    <row r="52" spans="1:17" ht="14.25" customHeight="1" x14ac:dyDescent="0.2">
      <c r="A52" s="195"/>
      <c r="B52" s="192" t="s">
        <v>11</v>
      </c>
      <c r="C52" s="195">
        <v>20</v>
      </c>
      <c r="D52" s="196">
        <v>1.52</v>
      </c>
      <c r="E52" s="196">
        <v>0.16</v>
      </c>
      <c r="F52" s="196">
        <v>9.84</v>
      </c>
      <c r="G52" s="196">
        <v>49.17</v>
      </c>
      <c r="H52" s="185"/>
      <c r="I52" s="185"/>
      <c r="J52" s="185"/>
      <c r="K52" s="185"/>
      <c r="L52" s="185"/>
      <c r="M52" s="185"/>
      <c r="N52" s="185"/>
      <c r="O52" s="185"/>
      <c r="P52" s="185"/>
      <c r="Q52" s="185"/>
    </row>
    <row r="53" spans="1:17" ht="27.95" customHeight="1" x14ac:dyDescent="0.2">
      <c r="A53" s="233" t="s">
        <v>214</v>
      </c>
      <c r="B53" s="234"/>
      <c r="C53" s="235"/>
      <c r="D53" s="193">
        <f>D54</f>
        <v>11.93</v>
      </c>
      <c r="E53" s="193">
        <f>E54</f>
        <v>7.3599999999999994</v>
      </c>
      <c r="F53" s="193">
        <f>F54</f>
        <v>53.66</v>
      </c>
      <c r="G53" s="193">
        <f>G54</f>
        <v>395.32000000000005</v>
      </c>
    </row>
    <row r="54" spans="1:17" x14ac:dyDescent="0.2">
      <c r="A54" s="208"/>
      <c r="B54" s="236"/>
      <c r="C54" s="236"/>
      <c r="D54" s="193">
        <f>D55+D56+D57+D58</f>
        <v>11.93</v>
      </c>
      <c r="E54" s="193">
        <f t="shared" ref="E54:G54" si="9">E55+E56+E57+E58</f>
        <v>7.3599999999999994</v>
      </c>
      <c r="F54" s="193">
        <f t="shared" si="9"/>
        <v>53.66</v>
      </c>
      <c r="G54" s="193">
        <f t="shared" si="9"/>
        <v>395.32000000000005</v>
      </c>
    </row>
    <row r="55" spans="1:17" x14ac:dyDescent="0.2">
      <c r="A55" s="195" t="s">
        <v>162</v>
      </c>
      <c r="B55" s="192" t="s">
        <v>35</v>
      </c>
      <c r="C55" s="195">
        <v>10</v>
      </c>
      <c r="D55" s="196">
        <v>2.6</v>
      </c>
      <c r="E55" s="196">
        <v>2.65</v>
      </c>
      <c r="F55" s="196">
        <v>0.35</v>
      </c>
      <c r="G55" s="196">
        <v>36.24</v>
      </c>
    </row>
    <row r="56" spans="1:17" ht="25.5" x14ac:dyDescent="0.2">
      <c r="A56" s="195" t="s">
        <v>161</v>
      </c>
      <c r="B56" s="192" t="s">
        <v>184</v>
      </c>
      <c r="C56" s="195">
        <v>203</v>
      </c>
      <c r="D56" s="196">
        <v>7.81</v>
      </c>
      <c r="E56" s="196">
        <v>4.55</v>
      </c>
      <c r="F56" s="196">
        <v>33.47</v>
      </c>
      <c r="G56" s="196">
        <v>267.91000000000003</v>
      </c>
    </row>
    <row r="57" spans="1:17" x14ac:dyDescent="0.2">
      <c r="A57" s="194" t="s">
        <v>163</v>
      </c>
      <c r="B57" s="192" t="s">
        <v>10</v>
      </c>
      <c r="C57" s="195">
        <v>200</v>
      </c>
      <c r="D57" s="196">
        <v>0</v>
      </c>
      <c r="E57" s="196">
        <v>0</v>
      </c>
      <c r="F57" s="196">
        <v>10</v>
      </c>
      <c r="G57" s="196">
        <v>42</v>
      </c>
    </row>
    <row r="58" spans="1:17" x14ac:dyDescent="0.2">
      <c r="A58" s="195"/>
      <c r="B58" s="192" t="s">
        <v>11</v>
      </c>
      <c r="C58" s="195">
        <v>20</v>
      </c>
      <c r="D58" s="196">
        <v>1.52</v>
      </c>
      <c r="E58" s="196">
        <v>0.16</v>
      </c>
      <c r="F58" s="196">
        <v>9.84</v>
      </c>
      <c r="G58" s="196">
        <v>49.17</v>
      </c>
    </row>
    <row r="59" spans="1:17" ht="27.95" customHeight="1" x14ac:dyDescent="0.2">
      <c r="A59" s="233" t="s">
        <v>215</v>
      </c>
      <c r="B59" s="234"/>
      <c r="C59" s="235"/>
      <c r="D59" s="193">
        <f>D60</f>
        <v>6.3899999999999988</v>
      </c>
      <c r="E59" s="193">
        <f t="shared" ref="E59:G59" si="10">E60</f>
        <v>12.61</v>
      </c>
      <c r="F59" s="193">
        <f t="shared" si="10"/>
        <v>49.61</v>
      </c>
      <c r="G59" s="193">
        <f t="shared" si="10"/>
        <v>341.7</v>
      </c>
    </row>
    <row r="60" spans="1:17" x14ac:dyDescent="0.2">
      <c r="A60" s="208"/>
      <c r="B60" s="207"/>
      <c r="C60" s="208"/>
      <c r="D60" s="193">
        <f>D61+D62+D63+D64</f>
        <v>6.3899999999999988</v>
      </c>
      <c r="E60" s="193">
        <f t="shared" ref="E60:G60" si="11">E61+E62+E63+E64</f>
        <v>12.61</v>
      </c>
      <c r="F60" s="193">
        <f t="shared" si="11"/>
        <v>49.61</v>
      </c>
      <c r="G60" s="193">
        <f t="shared" si="11"/>
        <v>341.7</v>
      </c>
    </row>
    <row r="61" spans="1:17" ht="14.25" customHeight="1" x14ac:dyDescent="0.2">
      <c r="A61" s="195" t="s">
        <v>160</v>
      </c>
      <c r="B61" s="192" t="s">
        <v>135</v>
      </c>
      <c r="C61" s="195">
        <v>10</v>
      </c>
      <c r="D61" s="196">
        <v>0.1</v>
      </c>
      <c r="E61" s="196">
        <v>7.26</v>
      </c>
      <c r="F61" s="196">
        <v>0.14000000000000001</v>
      </c>
      <c r="G61" s="196">
        <v>66.22</v>
      </c>
    </row>
    <row r="62" spans="1:17" ht="18" customHeight="1" x14ac:dyDescent="0.2">
      <c r="A62" s="194" t="s">
        <v>38</v>
      </c>
      <c r="B62" s="192" t="s">
        <v>36</v>
      </c>
      <c r="C62" s="195">
        <v>150</v>
      </c>
      <c r="D62" s="196">
        <v>4.7699999999999996</v>
      </c>
      <c r="E62" s="196">
        <v>5.19</v>
      </c>
      <c r="F62" s="196">
        <v>29.63</v>
      </c>
      <c r="G62" s="196">
        <v>184.31</v>
      </c>
      <c r="H62" s="204"/>
      <c r="I62" s="205"/>
      <c r="J62" s="206"/>
      <c r="K62" s="206"/>
      <c r="L62" s="206"/>
      <c r="M62" s="206"/>
    </row>
    <row r="63" spans="1:17" x14ac:dyDescent="0.2">
      <c r="A63" s="194" t="s">
        <v>163</v>
      </c>
      <c r="B63" s="192" t="s">
        <v>10</v>
      </c>
      <c r="C63" s="195">
        <v>200</v>
      </c>
      <c r="D63" s="196">
        <v>0</v>
      </c>
      <c r="E63" s="196">
        <v>0</v>
      </c>
      <c r="F63" s="196">
        <v>10</v>
      </c>
      <c r="G63" s="196">
        <v>42</v>
      </c>
    </row>
    <row r="64" spans="1:17" x14ac:dyDescent="0.2">
      <c r="A64" s="195"/>
      <c r="B64" s="192" t="s">
        <v>11</v>
      </c>
      <c r="C64" s="195">
        <v>20</v>
      </c>
      <c r="D64" s="196">
        <v>1.52</v>
      </c>
      <c r="E64" s="196">
        <v>0.16</v>
      </c>
      <c r="F64" s="196">
        <v>9.84</v>
      </c>
      <c r="G64" s="196">
        <v>49.17</v>
      </c>
    </row>
    <row r="65" spans="1:18" ht="27.95" customHeight="1" x14ac:dyDescent="0.2">
      <c r="A65" s="236" t="s">
        <v>216</v>
      </c>
      <c r="B65" s="236"/>
      <c r="C65" s="236"/>
      <c r="D65" s="193">
        <f>D66</f>
        <v>5.43</v>
      </c>
      <c r="E65" s="193">
        <f>E66</f>
        <v>10.14</v>
      </c>
      <c r="F65" s="193">
        <f>F66</f>
        <v>59.980000000000004</v>
      </c>
      <c r="G65" s="193">
        <f>G66</f>
        <v>365.87</v>
      </c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8"/>
    </row>
    <row r="66" spans="1:18" x14ac:dyDescent="0.2">
      <c r="A66" s="210"/>
      <c r="B66" s="236"/>
      <c r="C66" s="236"/>
      <c r="D66" s="193">
        <f>D67+D68+D69+D70</f>
        <v>5.43</v>
      </c>
      <c r="E66" s="193">
        <f t="shared" ref="E66:G66" si="12">E67+E68+E69+E70</f>
        <v>10.14</v>
      </c>
      <c r="F66" s="193">
        <f t="shared" si="12"/>
        <v>59.980000000000004</v>
      </c>
      <c r="G66" s="193">
        <f t="shared" si="12"/>
        <v>365.87</v>
      </c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8"/>
    </row>
    <row r="67" spans="1:18" x14ac:dyDescent="0.2">
      <c r="A67" s="195" t="s">
        <v>160</v>
      </c>
      <c r="B67" s="192" t="s">
        <v>135</v>
      </c>
      <c r="C67" s="195">
        <v>10</v>
      </c>
      <c r="D67" s="196">
        <v>0.1</v>
      </c>
      <c r="E67" s="196">
        <v>7.26</v>
      </c>
      <c r="F67" s="196">
        <v>0.14000000000000001</v>
      </c>
      <c r="G67" s="196">
        <v>66.22</v>
      </c>
      <c r="H67" s="209"/>
      <c r="I67" s="205"/>
      <c r="J67" s="206"/>
      <c r="K67" s="206"/>
      <c r="L67" s="206"/>
      <c r="M67" s="206"/>
      <c r="N67" s="185"/>
      <c r="O67" s="185"/>
      <c r="P67" s="185"/>
      <c r="Q67" s="185"/>
    </row>
    <row r="68" spans="1:18" x14ac:dyDescent="0.2">
      <c r="A68" s="195" t="s">
        <v>170</v>
      </c>
      <c r="B68" s="192" t="s">
        <v>150</v>
      </c>
      <c r="C68" s="195">
        <v>150</v>
      </c>
      <c r="D68" s="196">
        <v>3.81</v>
      </c>
      <c r="E68" s="196">
        <v>2.72</v>
      </c>
      <c r="F68" s="196">
        <v>40</v>
      </c>
      <c r="G68" s="196">
        <v>208.48</v>
      </c>
      <c r="H68" s="209"/>
      <c r="I68" s="205"/>
      <c r="J68" s="206"/>
      <c r="K68" s="206"/>
      <c r="L68" s="206"/>
      <c r="M68" s="206"/>
      <c r="N68" s="185"/>
      <c r="O68" s="185"/>
      <c r="P68" s="185"/>
      <c r="Q68" s="185"/>
    </row>
    <row r="69" spans="1:18" x14ac:dyDescent="0.2">
      <c r="A69" s="194" t="s">
        <v>163</v>
      </c>
      <c r="B69" s="192" t="s">
        <v>10</v>
      </c>
      <c r="C69" s="195">
        <v>200</v>
      </c>
      <c r="D69" s="196">
        <v>0</v>
      </c>
      <c r="E69" s="196">
        <v>0</v>
      </c>
      <c r="F69" s="196">
        <v>10</v>
      </c>
      <c r="G69" s="196">
        <v>42</v>
      </c>
      <c r="H69" s="209"/>
      <c r="I69" s="205"/>
      <c r="J69" s="206"/>
      <c r="K69" s="206"/>
      <c r="L69" s="206"/>
      <c r="M69" s="206"/>
      <c r="N69" s="185"/>
      <c r="O69" s="182"/>
      <c r="P69" s="182"/>
      <c r="Q69" s="185"/>
    </row>
    <row r="70" spans="1:18" x14ac:dyDescent="0.2">
      <c r="A70" s="192"/>
      <c r="B70" s="192" t="s">
        <v>11</v>
      </c>
      <c r="C70" s="195">
        <v>20</v>
      </c>
      <c r="D70" s="211">
        <v>1.52</v>
      </c>
      <c r="E70" s="211">
        <v>0.16</v>
      </c>
      <c r="F70" s="211">
        <v>9.84</v>
      </c>
      <c r="G70" s="211">
        <v>49.17</v>
      </c>
      <c r="H70" s="209"/>
      <c r="I70" s="205"/>
      <c r="J70" s="206"/>
      <c r="K70" s="206"/>
      <c r="L70" s="206"/>
      <c r="M70" s="206"/>
      <c r="N70" s="185"/>
      <c r="O70" s="182"/>
      <c r="P70" s="182"/>
      <c r="Q70" s="186"/>
    </row>
    <row r="71" spans="1:18" x14ac:dyDescent="0.2">
      <c r="A71" s="231"/>
      <c r="B71" s="232"/>
      <c r="C71" s="203"/>
      <c r="D71" s="196"/>
      <c r="E71" s="196"/>
      <c r="F71" s="196"/>
      <c r="G71" s="196"/>
      <c r="H71" s="189"/>
      <c r="I71" s="189"/>
      <c r="J71" s="189"/>
      <c r="K71" s="189"/>
      <c r="L71" s="189"/>
      <c r="M71" s="189"/>
      <c r="N71" s="190"/>
      <c r="O71" s="189"/>
      <c r="P71" s="189"/>
      <c r="Q71" s="190"/>
    </row>
    <row r="72" spans="1:18" ht="23.25" customHeight="1" x14ac:dyDescent="0.2">
      <c r="A72" s="233" t="s">
        <v>220</v>
      </c>
      <c r="B72" s="234"/>
      <c r="C72" s="235"/>
      <c r="D72" s="193">
        <f>D73</f>
        <v>10.1</v>
      </c>
      <c r="E72" s="193">
        <f>E73</f>
        <v>15.42</v>
      </c>
      <c r="F72" s="193">
        <f>F73</f>
        <v>56.08</v>
      </c>
      <c r="G72" s="193">
        <f>G73</f>
        <v>416.75000000000006</v>
      </c>
    </row>
    <row r="73" spans="1:18" x14ac:dyDescent="0.2">
      <c r="A73" s="208"/>
      <c r="B73" s="236"/>
      <c r="C73" s="236"/>
      <c r="D73" s="193">
        <f>D74+D75+D76+D77</f>
        <v>10.1</v>
      </c>
      <c r="E73" s="193">
        <f t="shared" ref="E73:G73" si="13">E74+E75+E76+E77</f>
        <v>15.42</v>
      </c>
      <c r="F73" s="193">
        <f t="shared" si="13"/>
        <v>56.08</v>
      </c>
      <c r="G73" s="193">
        <f t="shared" si="13"/>
        <v>416.75000000000006</v>
      </c>
    </row>
    <row r="74" spans="1:18" x14ac:dyDescent="0.2">
      <c r="A74" s="195" t="s">
        <v>160</v>
      </c>
      <c r="B74" s="192" t="s">
        <v>135</v>
      </c>
      <c r="C74" s="195">
        <v>10</v>
      </c>
      <c r="D74" s="196">
        <v>0.1</v>
      </c>
      <c r="E74" s="196">
        <v>7.26</v>
      </c>
      <c r="F74" s="196">
        <v>0.14000000000000001</v>
      </c>
      <c r="G74" s="196">
        <v>66.22</v>
      </c>
    </row>
    <row r="75" spans="1:18" ht="25.5" x14ac:dyDescent="0.2">
      <c r="A75" s="195" t="s">
        <v>161</v>
      </c>
      <c r="B75" s="192" t="s">
        <v>186</v>
      </c>
      <c r="C75" s="195">
        <v>203</v>
      </c>
      <c r="D75" s="196">
        <v>8.48</v>
      </c>
      <c r="E75" s="196">
        <v>8</v>
      </c>
      <c r="F75" s="196">
        <v>36.1</v>
      </c>
      <c r="G75" s="196">
        <v>259.36</v>
      </c>
    </row>
    <row r="76" spans="1:18" x14ac:dyDescent="0.2">
      <c r="A76" s="194" t="s">
        <v>163</v>
      </c>
      <c r="B76" s="192" t="s">
        <v>10</v>
      </c>
      <c r="C76" s="195">
        <v>200</v>
      </c>
      <c r="D76" s="196">
        <v>0</v>
      </c>
      <c r="E76" s="196">
        <v>0</v>
      </c>
      <c r="F76" s="196">
        <v>10</v>
      </c>
      <c r="G76" s="196">
        <v>42</v>
      </c>
    </row>
    <row r="77" spans="1:18" x14ac:dyDescent="0.2">
      <c r="A77" s="195"/>
      <c r="B77" s="192" t="s">
        <v>11</v>
      </c>
      <c r="C77" s="195">
        <v>20</v>
      </c>
      <c r="D77" s="196">
        <v>1.52</v>
      </c>
      <c r="E77" s="196">
        <v>0.16</v>
      </c>
      <c r="F77" s="196">
        <v>9.84</v>
      </c>
      <c r="G77" s="196">
        <v>49.17</v>
      </c>
    </row>
    <row r="78" spans="1:18" x14ac:dyDescent="0.2">
      <c r="A78" s="233" t="s">
        <v>221</v>
      </c>
      <c r="B78" s="234"/>
      <c r="C78" s="235"/>
      <c r="D78" s="193">
        <f>D79</f>
        <v>11.93</v>
      </c>
      <c r="E78" s="193">
        <f>E79</f>
        <v>7.3599999999999994</v>
      </c>
      <c r="F78" s="193">
        <f>F79</f>
        <v>53.66</v>
      </c>
      <c r="G78" s="193">
        <f>G79</f>
        <v>395.32000000000005</v>
      </c>
    </row>
    <row r="79" spans="1:18" x14ac:dyDescent="0.2">
      <c r="A79" s="208"/>
      <c r="B79" s="236"/>
      <c r="C79" s="236"/>
      <c r="D79" s="193">
        <f>D80+D81+D82+D83</f>
        <v>11.93</v>
      </c>
      <c r="E79" s="193">
        <f t="shared" ref="E79:G79" si="14">E80+E81+E82+E83</f>
        <v>7.3599999999999994</v>
      </c>
      <c r="F79" s="193">
        <f t="shared" si="14"/>
        <v>53.66</v>
      </c>
      <c r="G79" s="193">
        <f t="shared" si="14"/>
        <v>395.32000000000005</v>
      </c>
    </row>
    <row r="80" spans="1:18" x14ac:dyDescent="0.2">
      <c r="A80" s="195" t="s">
        <v>162</v>
      </c>
      <c r="B80" s="192" t="s">
        <v>35</v>
      </c>
      <c r="C80" s="195">
        <v>10</v>
      </c>
      <c r="D80" s="196">
        <v>2.6</v>
      </c>
      <c r="E80" s="196">
        <v>2.65</v>
      </c>
      <c r="F80" s="196">
        <v>0.35</v>
      </c>
      <c r="G80" s="196">
        <v>36.24</v>
      </c>
    </row>
    <row r="81" spans="1:7" ht="25.5" x14ac:dyDescent="0.2">
      <c r="A81" s="195" t="s">
        <v>161</v>
      </c>
      <c r="B81" s="192" t="s">
        <v>184</v>
      </c>
      <c r="C81" s="195">
        <v>203</v>
      </c>
      <c r="D81" s="196">
        <v>7.81</v>
      </c>
      <c r="E81" s="196">
        <v>4.55</v>
      </c>
      <c r="F81" s="196">
        <v>33.47</v>
      </c>
      <c r="G81" s="196">
        <v>267.91000000000003</v>
      </c>
    </row>
    <row r="82" spans="1:7" x14ac:dyDescent="0.2">
      <c r="A82" s="194" t="s">
        <v>163</v>
      </c>
      <c r="B82" s="192" t="s">
        <v>10</v>
      </c>
      <c r="C82" s="195">
        <v>200</v>
      </c>
      <c r="D82" s="196">
        <v>0</v>
      </c>
      <c r="E82" s="196">
        <v>0</v>
      </c>
      <c r="F82" s="196">
        <v>10</v>
      </c>
      <c r="G82" s="196">
        <v>42</v>
      </c>
    </row>
    <row r="83" spans="1:7" x14ac:dyDescent="0.2">
      <c r="A83" s="195"/>
      <c r="B83" s="192" t="s">
        <v>11</v>
      </c>
      <c r="C83" s="195">
        <v>20</v>
      </c>
      <c r="D83" s="196">
        <v>1.52</v>
      </c>
      <c r="E83" s="196">
        <v>0.16</v>
      </c>
      <c r="F83" s="196">
        <v>9.84</v>
      </c>
      <c r="G83" s="196">
        <v>49.17</v>
      </c>
    </row>
    <row r="84" spans="1:7" x14ac:dyDescent="0.2">
      <c r="A84" s="231"/>
      <c r="B84" s="232"/>
      <c r="C84" s="208"/>
      <c r="D84" s="196"/>
      <c r="E84" s="196"/>
      <c r="F84" s="196"/>
      <c r="G84" s="196"/>
    </row>
    <row r="85" spans="1:7" x14ac:dyDescent="0.2">
      <c r="A85" s="233" t="s">
        <v>222</v>
      </c>
      <c r="B85" s="234"/>
      <c r="C85" s="235"/>
      <c r="D85" s="193">
        <f>D86</f>
        <v>8.879999999999999</v>
      </c>
      <c r="E85" s="193">
        <f>E86</f>
        <v>11.67</v>
      </c>
      <c r="F85" s="193">
        <f>F86</f>
        <v>56.260000000000005</v>
      </c>
      <c r="G85" s="193">
        <f>G86</f>
        <v>378.51000000000005</v>
      </c>
    </row>
    <row r="86" spans="1:7" x14ac:dyDescent="0.2">
      <c r="A86" s="208"/>
      <c r="B86" s="236"/>
      <c r="C86" s="236"/>
      <c r="D86" s="193">
        <f>D87+D88+D89+D90</f>
        <v>8.879999999999999</v>
      </c>
      <c r="E86" s="193">
        <f t="shared" ref="E86:G86" si="15">E87+E88+E89+E90</f>
        <v>11.67</v>
      </c>
      <c r="F86" s="193">
        <f t="shared" si="15"/>
        <v>56.260000000000005</v>
      </c>
      <c r="G86" s="193">
        <f t="shared" si="15"/>
        <v>378.51000000000005</v>
      </c>
    </row>
    <row r="87" spans="1:7" x14ac:dyDescent="0.2">
      <c r="A87" s="195" t="s">
        <v>160</v>
      </c>
      <c r="B87" s="192" t="s">
        <v>135</v>
      </c>
      <c r="C87" s="195">
        <v>10</v>
      </c>
      <c r="D87" s="196">
        <v>0.1</v>
      </c>
      <c r="E87" s="196">
        <v>7.26</v>
      </c>
      <c r="F87" s="196">
        <v>0.14000000000000001</v>
      </c>
      <c r="G87" s="196">
        <v>66.22</v>
      </c>
    </row>
    <row r="88" spans="1:7" ht="25.5" x14ac:dyDescent="0.2">
      <c r="A88" s="195" t="s">
        <v>161</v>
      </c>
      <c r="B88" s="192" t="s">
        <v>185</v>
      </c>
      <c r="C88" s="195">
        <v>203</v>
      </c>
      <c r="D88" s="196">
        <v>7.26</v>
      </c>
      <c r="E88" s="196">
        <v>4.25</v>
      </c>
      <c r="F88" s="196">
        <v>36.28</v>
      </c>
      <c r="G88" s="196">
        <v>221.12</v>
      </c>
    </row>
    <row r="89" spans="1:7" x14ac:dyDescent="0.2">
      <c r="A89" s="194" t="s">
        <v>163</v>
      </c>
      <c r="B89" s="192" t="s">
        <v>10</v>
      </c>
      <c r="C89" s="195">
        <v>200</v>
      </c>
      <c r="D89" s="196">
        <v>0</v>
      </c>
      <c r="E89" s="196">
        <v>0</v>
      </c>
      <c r="F89" s="196">
        <v>10</v>
      </c>
      <c r="G89" s="196">
        <v>42</v>
      </c>
    </row>
    <row r="90" spans="1:7" x14ac:dyDescent="0.2">
      <c r="A90" s="195"/>
      <c r="B90" s="192" t="s">
        <v>11</v>
      </c>
      <c r="C90" s="195">
        <v>20</v>
      </c>
      <c r="D90" s="196">
        <v>1.52</v>
      </c>
      <c r="E90" s="196">
        <v>0.16</v>
      </c>
      <c r="F90" s="196">
        <v>9.84</v>
      </c>
      <c r="G90" s="196">
        <v>49.17</v>
      </c>
    </row>
    <row r="91" spans="1:7" x14ac:dyDescent="0.2">
      <c r="A91" s="231"/>
      <c r="B91" s="232"/>
      <c r="C91" s="208"/>
      <c r="D91" s="196"/>
      <c r="E91" s="196"/>
      <c r="F91" s="196"/>
      <c r="G91" s="196"/>
    </row>
    <row r="92" spans="1:7" x14ac:dyDescent="0.2">
      <c r="A92" s="233" t="s">
        <v>223</v>
      </c>
      <c r="B92" s="234"/>
      <c r="C92" s="235"/>
      <c r="D92" s="193">
        <f>D93</f>
        <v>16.46</v>
      </c>
      <c r="E92" s="193">
        <f>E93</f>
        <v>16.830000000000002</v>
      </c>
      <c r="F92" s="193">
        <f>F93</f>
        <v>109.33000000000001</v>
      </c>
      <c r="G92" s="193">
        <f>G93</f>
        <v>679.86</v>
      </c>
    </row>
    <row r="93" spans="1:7" x14ac:dyDescent="0.2">
      <c r="A93" s="208"/>
      <c r="B93" s="207"/>
      <c r="C93" s="208"/>
      <c r="D93" s="193">
        <f>D94+D95+D96+D97</f>
        <v>16.46</v>
      </c>
      <c r="E93" s="193">
        <f t="shared" ref="E93:G93" si="16">E94+E95+E96+E97</f>
        <v>16.830000000000002</v>
      </c>
      <c r="F93" s="193">
        <f t="shared" si="16"/>
        <v>109.33000000000001</v>
      </c>
      <c r="G93" s="193">
        <f t="shared" si="16"/>
        <v>679.86</v>
      </c>
    </row>
    <row r="94" spans="1:7" x14ac:dyDescent="0.2">
      <c r="A94" s="194" t="s">
        <v>230</v>
      </c>
      <c r="B94" s="192" t="s">
        <v>177</v>
      </c>
      <c r="C94" s="195">
        <v>100</v>
      </c>
      <c r="D94" s="196">
        <v>8.1999999999999993</v>
      </c>
      <c r="E94" s="196">
        <v>6.33</v>
      </c>
      <c r="F94" s="196">
        <v>60.27</v>
      </c>
      <c r="G94" s="196">
        <v>344.5</v>
      </c>
    </row>
    <row r="95" spans="1:7" ht="25.5" x14ac:dyDescent="0.2">
      <c r="A95" s="195" t="s">
        <v>161</v>
      </c>
      <c r="B95" s="192" t="s">
        <v>182</v>
      </c>
      <c r="C95" s="195">
        <v>203</v>
      </c>
      <c r="D95" s="196">
        <v>6.74</v>
      </c>
      <c r="E95" s="196">
        <v>10.34</v>
      </c>
      <c r="F95" s="196">
        <v>29.22</v>
      </c>
      <c r="G95" s="196">
        <v>244.19</v>
      </c>
    </row>
    <row r="96" spans="1:7" x14ac:dyDescent="0.2">
      <c r="A96" s="194" t="s">
        <v>163</v>
      </c>
      <c r="B96" s="192" t="s">
        <v>10</v>
      </c>
      <c r="C96" s="195">
        <v>200</v>
      </c>
      <c r="D96" s="196">
        <v>0</v>
      </c>
      <c r="E96" s="196">
        <v>0</v>
      </c>
      <c r="F96" s="196">
        <v>10</v>
      </c>
      <c r="G96" s="196">
        <v>42</v>
      </c>
    </row>
    <row r="97" spans="1:7" x14ac:dyDescent="0.2">
      <c r="A97" s="195"/>
      <c r="B97" s="192" t="s">
        <v>11</v>
      </c>
      <c r="C97" s="195">
        <v>20</v>
      </c>
      <c r="D97" s="196">
        <v>1.52</v>
      </c>
      <c r="E97" s="196">
        <v>0.16</v>
      </c>
      <c r="F97" s="196">
        <v>9.84</v>
      </c>
      <c r="G97" s="196">
        <v>49.17</v>
      </c>
    </row>
    <row r="98" spans="1:7" x14ac:dyDescent="0.2">
      <c r="A98" s="231"/>
      <c r="B98" s="232"/>
      <c r="C98" s="208"/>
      <c r="D98" s="196"/>
      <c r="E98" s="196"/>
      <c r="F98" s="196"/>
      <c r="G98" s="196"/>
    </row>
    <row r="99" spans="1:7" x14ac:dyDescent="0.2">
      <c r="A99" s="233" t="s">
        <v>224</v>
      </c>
      <c r="B99" s="234"/>
      <c r="C99" s="235"/>
      <c r="D99" s="193">
        <f>D100</f>
        <v>11.75</v>
      </c>
      <c r="E99" s="193">
        <f>E100</f>
        <v>12.95</v>
      </c>
      <c r="F99" s="193">
        <f>F100</f>
        <v>57.09</v>
      </c>
      <c r="G99" s="193">
        <f>G100</f>
        <v>396.24</v>
      </c>
    </row>
    <row r="100" spans="1:7" x14ac:dyDescent="0.2">
      <c r="A100" s="208"/>
      <c r="B100" s="207"/>
      <c r="C100" s="208"/>
      <c r="D100" s="193">
        <f>D101+D102+D103</f>
        <v>11.75</v>
      </c>
      <c r="E100" s="193">
        <f t="shared" ref="E100:G100" si="17">E101+E102+E103</f>
        <v>12.95</v>
      </c>
      <c r="F100" s="193">
        <f t="shared" si="17"/>
        <v>57.09</v>
      </c>
      <c r="G100" s="193">
        <f t="shared" si="17"/>
        <v>396.24</v>
      </c>
    </row>
    <row r="101" spans="1:7" x14ac:dyDescent="0.2">
      <c r="A101" s="195" t="s">
        <v>231</v>
      </c>
      <c r="B101" s="192" t="s">
        <v>232</v>
      </c>
      <c r="C101" s="195">
        <v>200</v>
      </c>
      <c r="D101" s="196">
        <v>10.23</v>
      </c>
      <c r="E101" s="196">
        <v>12.79</v>
      </c>
      <c r="F101" s="196">
        <v>37.25</v>
      </c>
      <c r="G101" s="196">
        <v>305.07</v>
      </c>
    </row>
    <row r="102" spans="1:7" x14ac:dyDescent="0.2">
      <c r="A102" s="194" t="s">
        <v>163</v>
      </c>
      <c r="B102" s="192" t="s">
        <v>10</v>
      </c>
      <c r="C102" s="195">
        <v>200</v>
      </c>
      <c r="D102" s="196">
        <v>0</v>
      </c>
      <c r="E102" s="196">
        <v>0</v>
      </c>
      <c r="F102" s="196">
        <v>10</v>
      </c>
      <c r="G102" s="196">
        <v>42</v>
      </c>
    </row>
    <row r="103" spans="1:7" x14ac:dyDescent="0.2">
      <c r="A103" s="195"/>
      <c r="B103" s="192" t="s">
        <v>11</v>
      </c>
      <c r="C103" s="195">
        <v>20</v>
      </c>
      <c r="D103" s="196">
        <v>1.52</v>
      </c>
      <c r="E103" s="196">
        <v>0.16</v>
      </c>
      <c r="F103" s="196">
        <v>9.84</v>
      </c>
      <c r="G103" s="196">
        <v>49.17</v>
      </c>
    </row>
    <row r="104" spans="1:7" x14ac:dyDescent="0.2">
      <c r="A104" s="231"/>
      <c r="B104" s="232"/>
      <c r="C104" s="201"/>
      <c r="D104" s="196"/>
      <c r="E104" s="196"/>
      <c r="F104" s="196"/>
      <c r="G104" s="196"/>
    </row>
    <row r="105" spans="1:7" x14ac:dyDescent="0.2">
      <c r="A105" s="233" t="s">
        <v>225</v>
      </c>
      <c r="B105" s="234"/>
      <c r="C105" s="235"/>
      <c r="D105" s="193">
        <f>D106</f>
        <v>8.7799999999999994</v>
      </c>
      <c r="E105" s="193">
        <f t="shared" ref="E105:G105" si="18">E106</f>
        <v>12.08</v>
      </c>
      <c r="F105" s="193">
        <f t="shared" si="18"/>
        <v>60.5</v>
      </c>
      <c r="G105" s="193">
        <f t="shared" si="18"/>
        <v>400.35</v>
      </c>
    </row>
    <row r="106" spans="1:7" x14ac:dyDescent="0.2">
      <c r="A106" s="208"/>
      <c r="B106" s="207"/>
      <c r="C106" s="208"/>
      <c r="D106" s="193">
        <f>D107+D108+D109+D110</f>
        <v>8.7799999999999994</v>
      </c>
      <c r="E106" s="193">
        <f t="shared" ref="E106:G106" si="19">E107+E108+E109+E110</f>
        <v>12.08</v>
      </c>
      <c r="F106" s="193">
        <f t="shared" si="19"/>
        <v>60.5</v>
      </c>
      <c r="G106" s="193">
        <f t="shared" si="19"/>
        <v>400.35</v>
      </c>
    </row>
    <row r="107" spans="1:7" x14ac:dyDescent="0.2">
      <c r="A107" s="195" t="s">
        <v>160</v>
      </c>
      <c r="B107" s="192" t="s">
        <v>135</v>
      </c>
      <c r="C107" s="195">
        <v>10</v>
      </c>
      <c r="D107" s="196">
        <v>0.1</v>
      </c>
      <c r="E107" s="196">
        <v>7.26</v>
      </c>
      <c r="F107" s="196">
        <v>0.14000000000000001</v>
      </c>
      <c r="G107" s="196">
        <v>66.22</v>
      </c>
    </row>
    <row r="108" spans="1:7" ht="25.5" x14ac:dyDescent="0.2">
      <c r="A108" s="195" t="s">
        <v>161</v>
      </c>
      <c r="B108" s="192" t="s">
        <v>187</v>
      </c>
      <c r="C108" s="195">
        <v>203</v>
      </c>
      <c r="D108" s="196">
        <v>7.16</v>
      </c>
      <c r="E108" s="196">
        <v>4.66</v>
      </c>
      <c r="F108" s="196">
        <v>40.520000000000003</v>
      </c>
      <c r="G108" s="196">
        <v>242.96</v>
      </c>
    </row>
    <row r="109" spans="1:7" x14ac:dyDescent="0.2">
      <c r="A109" s="194" t="s">
        <v>163</v>
      </c>
      <c r="B109" s="192" t="s">
        <v>10</v>
      </c>
      <c r="C109" s="195">
        <v>200</v>
      </c>
      <c r="D109" s="196">
        <v>0</v>
      </c>
      <c r="E109" s="196">
        <v>0</v>
      </c>
      <c r="F109" s="196">
        <v>10</v>
      </c>
      <c r="G109" s="196">
        <v>42</v>
      </c>
    </row>
    <row r="110" spans="1:7" x14ac:dyDescent="0.2">
      <c r="A110" s="195"/>
      <c r="B110" s="192" t="s">
        <v>11</v>
      </c>
      <c r="C110" s="195">
        <v>20</v>
      </c>
      <c r="D110" s="196">
        <v>1.52</v>
      </c>
      <c r="E110" s="196">
        <v>0.16</v>
      </c>
      <c r="F110" s="196">
        <v>9.84</v>
      </c>
      <c r="G110" s="196">
        <v>49.17</v>
      </c>
    </row>
    <row r="111" spans="1:7" x14ac:dyDescent="0.2">
      <c r="A111" s="231"/>
      <c r="B111" s="232"/>
      <c r="C111" s="200"/>
      <c r="D111" s="199"/>
      <c r="E111" s="199"/>
      <c r="F111" s="199"/>
      <c r="G111" s="199"/>
    </row>
    <row r="112" spans="1:7" x14ac:dyDescent="0.2">
      <c r="A112" s="236" t="s">
        <v>226</v>
      </c>
      <c r="B112" s="236"/>
      <c r="C112" s="236"/>
      <c r="D112" s="193">
        <f>D113</f>
        <v>11.93</v>
      </c>
      <c r="E112" s="193">
        <f t="shared" ref="E112:G112" si="20">E113</f>
        <v>7.3599999999999994</v>
      </c>
      <c r="F112" s="193">
        <f t="shared" si="20"/>
        <v>53.66</v>
      </c>
      <c r="G112" s="193">
        <f t="shared" si="20"/>
        <v>395.32000000000005</v>
      </c>
    </row>
    <row r="113" spans="1:7" x14ac:dyDescent="0.2">
      <c r="A113" s="208"/>
      <c r="B113" s="236"/>
      <c r="C113" s="236"/>
      <c r="D113" s="193">
        <f>D114+D115+D116+D117</f>
        <v>11.93</v>
      </c>
      <c r="E113" s="193">
        <f t="shared" ref="E113:G113" si="21">E114+E115+E116+E117</f>
        <v>7.3599999999999994</v>
      </c>
      <c r="F113" s="193">
        <f t="shared" si="21"/>
        <v>53.66</v>
      </c>
      <c r="G113" s="193">
        <f t="shared" si="21"/>
        <v>395.32000000000005</v>
      </c>
    </row>
    <row r="114" spans="1:7" x14ac:dyDescent="0.2">
      <c r="A114" s="195" t="s">
        <v>162</v>
      </c>
      <c r="B114" s="192" t="s">
        <v>35</v>
      </c>
      <c r="C114" s="195">
        <v>10</v>
      </c>
      <c r="D114" s="196">
        <v>2.6</v>
      </c>
      <c r="E114" s="196">
        <v>2.65</v>
      </c>
      <c r="F114" s="196">
        <v>0.35</v>
      </c>
      <c r="G114" s="196">
        <v>36.24</v>
      </c>
    </row>
    <row r="115" spans="1:7" ht="25.5" x14ac:dyDescent="0.2">
      <c r="A115" s="195" t="s">
        <v>161</v>
      </c>
      <c r="B115" s="192" t="s">
        <v>184</v>
      </c>
      <c r="C115" s="195">
        <v>203</v>
      </c>
      <c r="D115" s="196">
        <v>7.81</v>
      </c>
      <c r="E115" s="196">
        <v>4.55</v>
      </c>
      <c r="F115" s="196">
        <v>33.47</v>
      </c>
      <c r="G115" s="196">
        <v>267.91000000000003</v>
      </c>
    </row>
    <row r="116" spans="1:7" x14ac:dyDescent="0.2">
      <c r="A116" s="194" t="s">
        <v>163</v>
      </c>
      <c r="B116" s="192" t="s">
        <v>10</v>
      </c>
      <c r="C116" s="195">
        <v>200</v>
      </c>
      <c r="D116" s="196">
        <v>0</v>
      </c>
      <c r="E116" s="196">
        <v>0</v>
      </c>
      <c r="F116" s="196">
        <v>10</v>
      </c>
      <c r="G116" s="196">
        <v>42</v>
      </c>
    </row>
    <row r="117" spans="1:7" x14ac:dyDescent="0.2">
      <c r="A117" s="195"/>
      <c r="B117" s="192" t="s">
        <v>11</v>
      </c>
      <c r="C117" s="195">
        <v>20</v>
      </c>
      <c r="D117" s="196">
        <v>1.52</v>
      </c>
      <c r="E117" s="196">
        <v>0.16</v>
      </c>
      <c r="F117" s="196">
        <v>9.84</v>
      </c>
      <c r="G117" s="196">
        <v>49.17</v>
      </c>
    </row>
    <row r="118" spans="1:7" x14ac:dyDescent="0.2">
      <c r="A118" s="231"/>
      <c r="B118" s="232"/>
      <c r="C118" s="202"/>
      <c r="D118" s="199"/>
      <c r="E118" s="199"/>
      <c r="F118" s="199"/>
      <c r="G118" s="199"/>
    </row>
    <row r="119" spans="1:7" x14ac:dyDescent="0.2">
      <c r="A119" s="233" t="s">
        <v>227</v>
      </c>
      <c r="B119" s="234"/>
      <c r="C119" s="235"/>
      <c r="D119" s="193">
        <f>D120</f>
        <v>6.4699999999999989</v>
      </c>
      <c r="E119" s="193">
        <f>E120</f>
        <v>14.54</v>
      </c>
      <c r="F119" s="193">
        <f>F120</f>
        <v>45.8</v>
      </c>
      <c r="G119" s="193">
        <f>G120</f>
        <v>344.15000000000003</v>
      </c>
    </row>
    <row r="120" spans="1:7" x14ac:dyDescent="0.2">
      <c r="A120" s="208"/>
      <c r="B120" s="236"/>
      <c r="C120" s="236"/>
      <c r="D120" s="193">
        <f>D121+D122+D123+D124</f>
        <v>6.4699999999999989</v>
      </c>
      <c r="E120" s="193">
        <f t="shared" ref="E120:G120" si="22">E121+E122+E123+E124</f>
        <v>14.54</v>
      </c>
      <c r="F120" s="193">
        <f t="shared" si="22"/>
        <v>45.8</v>
      </c>
      <c r="G120" s="193">
        <f t="shared" si="22"/>
        <v>344.15000000000003</v>
      </c>
    </row>
    <row r="121" spans="1:7" x14ac:dyDescent="0.2">
      <c r="A121" s="195" t="s">
        <v>160</v>
      </c>
      <c r="B121" s="192" t="s">
        <v>135</v>
      </c>
      <c r="C121" s="195">
        <v>10</v>
      </c>
      <c r="D121" s="196">
        <v>0.1</v>
      </c>
      <c r="E121" s="196">
        <v>7.26</v>
      </c>
      <c r="F121" s="196">
        <v>0.14000000000000001</v>
      </c>
      <c r="G121" s="196">
        <v>66.22</v>
      </c>
    </row>
    <row r="122" spans="1:7" ht="25.5" x14ac:dyDescent="0.2">
      <c r="A122" s="195" t="s">
        <v>161</v>
      </c>
      <c r="B122" s="192" t="s">
        <v>183</v>
      </c>
      <c r="C122" s="195">
        <v>205</v>
      </c>
      <c r="D122" s="196">
        <v>4.8499999999999996</v>
      </c>
      <c r="E122" s="196">
        <v>7.12</v>
      </c>
      <c r="F122" s="196">
        <v>25.82</v>
      </c>
      <c r="G122" s="196">
        <v>186.76</v>
      </c>
    </row>
    <row r="123" spans="1:7" x14ac:dyDescent="0.2">
      <c r="A123" s="194" t="s">
        <v>163</v>
      </c>
      <c r="B123" s="192" t="s">
        <v>10</v>
      </c>
      <c r="C123" s="195">
        <v>200</v>
      </c>
      <c r="D123" s="196">
        <v>0</v>
      </c>
      <c r="E123" s="196">
        <v>0</v>
      </c>
      <c r="F123" s="196">
        <v>10</v>
      </c>
      <c r="G123" s="196">
        <v>42</v>
      </c>
    </row>
    <row r="124" spans="1:7" x14ac:dyDescent="0.2">
      <c r="A124" s="195"/>
      <c r="B124" s="192" t="s">
        <v>11</v>
      </c>
      <c r="C124" s="195">
        <v>20</v>
      </c>
      <c r="D124" s="196">
        <v>1.52</v>
      </c>
      <c r="E124" s="196">
        <v>0.16</v>
      </c>
      <c r="F124" s="196">
        <v>9.84</v>
      </c>
      <c r="G124" s="196">
        <v>49.17</v>
      </c>
    </row>
    <row r="125" spans="1:7" x14ac:dyDescent="0.2">
      <c r="A125" s="231"/>
      <c r="B125" s="232"/>
      <c r="C125" s="203"/>
      <c r="D125" s="196"/>
      <c r="E125" s="196"/>
      <c r="F125" s="196"/>
      <c r="G125" s="196"/>
    </row>
    <row r="126" spans="1:7" x14ac:dyDescent="0.2">
      <c r="A126" s="233" t="s">
        <v>228</v>
      </c>
      <c r="B126" s="234"/>
      <c r="C126" s="235"/>
      <c r="D126" s="193">
        <f>D127</f>
        <v>11.62</v>
      </c>
      <c r="E126" s="193">
        <f t="shared" ref="E126:G126" si="23">E127</f>
        <v>13.42</v>
      </c>
      <c r="F126" s="193">
        <f t="shared" si="23"/>
        <v>57.980000000000004</v>
      </c>
      <c r="G126" s="193">
        <f t="shared" si="23"/>
        <v>403.39000000000004</v>
      </c>
    </row>
    <row r="127" spans="1:7" x14ac:dyDescent="0.2">
      <c r="A127" s="208"/>
      <c r="B127" s="207"/>
      <c r="C127" s="208"/>
      <c r="D127" s="193">
        <f>D128+D129+D130+D131</f>
        <v>11.62</v>
      </c>
      <c r="E127" s="193">
        <f t="shared" ref="E127:G127" si="24">E128+E129+E130+E131</f>
        <v>13.42</v>
      </c>
      <c r="F127" s="193">
        <f t="shared" si="24"/>
        <v>57.980000000000004</v>
      </c>
      <c r="G127" s="193">
        <f t="shared" si="24"/>
        <v>403.39000000000004</v>
      </c>
    </row>
    <row r="128" spans="1:7" x14ac:dyDescent="0.2">
      <c r="A128" s="195" t="s">
        <v>160</v>
      </c>
      <c r="B128" s="192" t="s">
        <v>135</v>
      </c>
      <c r="C128" s="195">
        <v>10</v>
      </c>
      <c r="D128" s="196">
        <v>0.1</v>
      </c>
      <c r="E128" s="196">
        <v>7.26</v>
      </c>
      <c r="F128" s="196">
        <v>0.14000000000000001</v>
      </c>
      <c r="G128" s="196">
        <v>66.22</v>
      </c>
    </row>
    <row r="129" spans="1:7" ht="25.5" x14ac:dyDescent="0.2">
      <c r="A129" s="195" t="s">
        <v>161</v>
      </c>
      <c r="B129" s="192" t="s">
        <v>219</v>
      </c>
      <c r="C129" s="195">
        <v>203</v>
      </c>
      <c r="D129" s="196">
        <v>10</v>
      </c>
      <c r="E129" s="196">
        <v>6</v>
      </c>
      <c r="F129" s="196">
        <v>38</v>
      </c>
      <c r="G129" s="196">
        <v>246</v>
      </c>
    </row>
    <row r="130" spans="1:7" x14ac:dyDescent="0.2">
      <c r="A130" s="194" t="s">
        <v>163</v>
      </c>
      <c r="B130" s="192" t="s">
        <v>10</v>
      </c>
      <c r="C130" s="195">
        <v>200</v>
      </c>
      <c r="D130" s="196">
        <v>0</v>
      </c>
      <c r="E130" s="196">
        <v>0</v>
      </c>
      <c r="F130" s="196">
        <v>10</v>
      </c>
      <c r="G130" s="196">
        <v>42</v>
      </c>
    </row>
    <row r="131" spans="1:7" x14ac:dyDescent="0.2">
      <c r="A131" s="195"/>
      <c r="B131" s="192" t="s">
        <v>11</v>
      </c>
      <c r="C131" s="195">
        <v>20</v>
      </c>
      <c r="D131" s="196">
        <v>1.52</v>
      </c>
      <c r="E131" s="196">
        <v>0.16</v>
      </c>
      <c r="F131" s="196">
        <v>9.84</v>
      </c>
      <c r="G131" s="196">
        <v>49.17</v>
      </c>
    </row>
    <row r="132" spans="1:7" x14ac:dyDescent="0.2">
      <c r="A132" s="231"/>
      <c r="B132" s="232"/>
      <c r="C132" s="203"/>
      <c r="D132" s="196"/>
      <c r="E132" s="196"/>
      <c r="F132" s="196"/>
      <c r="G132" s="196"/>
    </row>
    <row r="133" spans="1:7" x14ac:dyDescent="0.2">
      <c r="A133" s="233" t="s">
        <v>229</v>
      </c>
      <c r="B133" s="234"/>
      <c r="C133" s="235"/>
      <c r="D133" s="193">
        <f>D134</f>
        <v>12.6</v>
      </c>
      <c r="E133" s="193">
        <f>E134</f>
        <v>10.81</v>
      </c>
      <c r="F133" s="193">
        <f>F134</f>
        <v>56.290000000000006</v>
      </c>
      <c r="G133" s="193">
        <f>G134</f>
        <v>386.77000000000004</v>
      </c>
    </row>
    <row r="134" spans="1:7" x14ac:dyDescent="0.2">
      <c r="A134" s="208"/>
      <c r="B134" s="236"/>
      <c r="C134" s="236"/>
      <c r="D134" s="193">
        <f>D135+D136+D137+D138</f>
        <v>12.6</v>
      </c>
      <c r="E134" s="193">
        <f t="shared" ref="E134" si="25">E135+E136+E137+E138</f>
        <v>10.81</v>
      </c>
      <c r="F134" s="193">
        <f t="shared" ref="F134" si="26">F135+F136+F137+F138</f>
        <v>56.290000000000006</v>
      </c>
      <c r="G134" s="193">
        <f t="shared" ref="G134" si="27">G135+G136+G137+G138</f>
        <v>386.77000000000004</v>
      </c>
    </row>
    <row r="135" spans="1:7" x14ac:dyDescent="0.2">
      <c r="A135" s="195" t="s">
        <v>162</v>
      </c>
      <c r="B135" s="192" t="s">
        <v>35</v>
      </c>
      <c r="C135" s="195">
        <v>10</v>
      </c>
      <c r="D135" s="196">
        <v>2.6</v>
      </c>
      <c r="E135" s="196">
        <v>2.65</v>
      </c>
      <c r="F135" s="196">
        <v>0.35</v>
      </c>
      <c r="G135" s="196">
        <v>36.24</v>
      </c>
    </row>
    <row r="136" spans="1:7" ht="25.5" x14ac:dyDescent="0.2">
      <c r="A136" s="195" t="s">
        <v>161</v>
      </c>
      <c r="B136" s="192" t="s">
        <v>186</v>
      </c>
      <c r="C136" s="195">
        <v>203</v>
      </c>
      <c r="D136" s="196">
        <v>8.48</v>
      </c>
      <c r="E136" s="196">
        <v>8</v>
      </c>
      <c r="F136" s="196">
        <v>36.1</v>
      </c>
      <c r="G136" s="196">
        <v>259.36</v>
      </c>
    </row>
    <row r="137" spans="1:7" x14ac:dyDescent="0.2">
      <c r="A137" s="194" t="s">
        <v>163</v>
      </c>
      <c r="B137" s="192" t="s">
        <v>10</v>
      </c>
      <c r="C137" s="195">
        <v>200</v>
      </c>
      <c r="D137" s="196">
        <v>0</v>
      </c>
      <c r="E137" s="196">
        <v>0</v>
      </c>
      <c r="F137" s="196">
        <v>10</v>
      </c>
      <c r="G137" s="196">
        <v>42</v>
      </c>
    </row>
    <row r="138" spans="1:7" x14ac:dyDescent="0.2">
      <c r="A138" s="195"/>
      <c r="B138" s="192" t="s">
        <v>11</v>
      </c>
      <c r="C138" s="195">
        <v>20</v>
      </c>
      <c r="D138" s="196">
        <v>1.52</v>
      </c>
      <c r="E138" s="196">
        <v>0.16</v>
      </c>
      <c r="F138" s="196">
        <v>9.84</v>
      </c>
      <c r="G138" s="196">
        <v>49.17</v>
      </c>
    </row>
    <row r="139" spans="1:7" x14ac:dyDescent="0.2">
      <c r="A139" s="231"/>
      <c r="B139" s="232"/>
      <c r="C139" s="203"/>
      <c r="D139" s="196"/>
      <c r="E139" s="196"/>
      <c r="F139" s="196"/>
      <c r="G139" s="196"/>
    </row>
  </sheetData>
  <mergeCells count="50">
    <mergeCell ref="B48:C48"/>
    <mergeCell ref="B54:C54"/>
    <mergeCell ref="A1:G2"/>
    <mergeCell ref="A3:G4"/>
    <mergeCell ref="A5:A6"/>
    <mergeCell ref="B5:B6"/>
    <mergeCell ref="C5:C6"/>
    <mergeCell ref="D5:F5"/>
    <mergeCell ref="G5:G6"/>
    <mergeCell ref="A47:C47"/>
    <mergeCell ref="B17:C17"/>
    <mergeCell ref="B23:C23"/>
    <mergeCell ref="B9:C9"/>
    <mergeCell ref="A8:C8"/>
    <mergeCell ref="A16:C16"/>
    <mergeCell ref="A22:C22"/>
    <mergeCell ref="A28:C28"/>
    <mergeCell ref="A46:B46"/>
    <mergeCell ref="A34:C34"/>
    <mergeCell ref="A40:C40"/>
    <mergeCell ref="A72:C72"/>
    <mergeCell ref="B73:C73"/>
    <mergeCell ref="A78:C78"/>
    <mergeCell ref="B79:C79"/>
    <mergeCell ref="A53:C53"/>
    <mergeCell ref="A59:C59"/>
    <mergeCell ref="A71:B71"/>
    <mergeCell ref="A65:C65"/>
    <mergeCell ref="B66:C66"/>
    <mergeCell ref="A84:B84"/>
    <mergeCell ref="A85:C85"/>
    <mergeCell ref="B86:C86"/>
    <mergeCell ref="A91:B91"/>
    <mergeCell ref="A92:C92"/>
    <mergeCell ref="A98:B98"/>
    <mergeCell ref="A99:C99"/>
    <mergeCell ref="A104:B104"/>
    <mergeCell ref="A105:C105"/>
    <mergeCell ref="A111:B111"/>
    <mergeCell ref="A112:C112"/>
    <mergeCell ref="B113:C113"/>
    <mergeCell ref="A118:B118"/>
    <mergeCell ref="A119:C119"/>
    <mergeCell ref="B120:C120"/>
    <mergeCell ref="A139:B139"/>
    <mergeCell ref="A125:B125"/>
    <mergeCell ref="A126:C126"/>
    <mergeCell ref="A132:B132"/>
    <mergeCell ref="A133:C133"/>
    <mergeCell ref="B134:C134"/>
  </mergeCells>
  <pageMargins left="0.75" right="0.75" top="1" bottom="1" header="0.5" footer="0.5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127-49 руб 7-11 лет  коррек</vt:lpstr>
      <vt:lpstr>139-29  руб 12-18 лет коррекц </vt:lpstr>
      <vt:lpstr>30 руб  кадеты </vt:lpstr>
      <vt:lpstr>'127-49 руб 7-11 лет  коррек'!Область_печати</vt:lpstr>
      <vt:lpstr>'139-29  руб 12-18 лет коррекц '!Область_печати</vt:lpstr>
      <vt:lpstr>'30 руб  кадеты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2024-08-19T05:12:38Z</cp:lastPrinted>
  <dcterms:created xsi:type="dcterms:W3CDTF">2018-10-04T05:32:37Z</dcterms:created>
  <dcterms:modified xsi:type="dcterms:W3CDTF">2024-08-19T05:13:08Z</dcterms:modified>
</cp:coreProperties>
</file>